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/>
  <bookViews>
    <workbookView xWindow="0" yWindow="0" windowWidth="19200" windowHeight="5055" tabRatio="751"/>
  </bookViews>
  <sheets>
    <sheet name="Erträge nach HSA insgesamt" sheetId="28" r:id="rId1"/>
    <sheet name="Erträge nach HSA oT" sheetId="25" r:id="rId2"/>
    <sheet name="Erträge nach HSA vT" sheetId="26" r:id="rId3"/>
    <sheet name="Erträge insg_Herkunft" sheetId="27" r:id="rId4"/>
    <sheet name="Drittmittel_ Fächergruppen nö" sheetId="23" r:id="rId5"/>
    <sheet name="Drittmittel_ Fächergruppen ö" sheetId="24" r:id="rId6"/>
  </sheets>
  <definedNames>
    <definedName name="AA" hidden="1">"'e4d97cba-1b4e-433b-b694-0b6bfec99327'"</definedName>
  </definedNames>
  <calcPr calcId="162913"/>
</workbook>
</file>

<file path=xl/calcChain.xml><?xml version="1.0" encoding="utf-8"?>
<calcChain xmlns="http://schemas.openxmlformats.org/spreadsheetml/2006/main">
  <c r="B6" i="28" l="1"/>
  <c r="C6" i="28"/>
  <c r="D6" i="28"/>
  <c r="E6" i="28"/>
  <c r="F6" i="28"/>
  <c r="G6" i="28"/>
  <c r="H6" i="28"/>
  <c r="I6" i="28"/>
  <c r="J6" i="28"/>
  <c r="K6" i="28"/>
  <c r="B7" i="28"/>
  <c r="C7" i="28"/>
  <c r="D7" i="28"/>
  <c r="E7" i="28"/>
  <c r="F7" i="28"/>
  <c r="G7" i="28"/>
  <c r="H7" i="28"/>
  <c r="I7" i="28"/>
  <c r="J7" i="28"/>
  <c r="K7" i="28"/>
  <c r="B8" i="28"/>
  <c r="C8" i="28"/>
  <c r="D8" i="28"/>
  <c r="E8" i="28"/>
  <c r="F8" i="28"/>
  <c r="G8" i="28"/>
  <c r="H8" i="28"/>
  <c r="I8" i="28"/>
  <c r="J8" i="28"/>
  <c r="K8" i="28"/>
  <c r="B9" i="28"/>
  <c r="C9" i="28"/>
  <c r="D9" i="28"/>
  <c r="E9" i="28"/>
  <c r="F9" i="28"/>
  <c r="G9" i="28"/>
  <c r="H9" i="28"/>
  <c r="I9" i="28"/>
  <c r="J9" i="28"/>
  <c r="K9" i="28"/>
  <c r="B10" i="28"/>
  <c r="C10" i="28"/>
  <c r="D10" i="28"/>
  <c r="E10" i="28"/>
  <c r="F10" i="28"/>
  <c r="G10" i="28"/>
  <c r="H10" i="28"/>
  <c r="I10" i="28"/>
  <c r="J10" i="28"/>
  <c r="K10" i="28"/>
  <c r="B11" i="28"/>
  <c r="C11" i="28"/>
  <c r="D11" i="28"/>
  <c r="E11" i="28"/>
  <c r="F11" i="28"/>
  <c r="G11" i="28"/>
  <c r="H11" i="28"/>
  <c r="I11" i="28"/>
  <c r="J11" i="28"/>
  <c r="K11" i="28"/>
  <c r="B12" i="28"/>
  <c r="C12" i="28"/>
  <c r="D12" i="28"/>
  <c r="E12" i="28"/>
  <c r="F12" i="28"/>
  <c r="G12" i="28"/>
  <c r="H12" i="28"/>
  <c r="I12" i="28"/>
  <c r="J12" i="28"/>
  <c r="K12" i="28"/>
  <c r="D13" i="28"/>
  <c r="E13" i="28"/>
  <c r="F13" i="28"/>
  <c r="G13" i="28"/>
  <c r="H13" i="28"/>
  <c r="I13" i="28"/>
  <c r="J13" i="28"/>
  <c r="K13" i="28"/>
  <c r="B14" i="28"/>
  <c r="C14" i="28"/>
  <c r="D14" i="28"/>
  <c r="E14" i="28"/>
  <c r="F14" i="28"/>
  <c r="G14" i="28"/>
  <c r="H14" i="28"/>
  <c r="I14" i="28"/>
  <c r="J14" i="28"/>
  <c r="K14" i="28"/>
  <c r="F16" i="28"/>
  <c r="G16" i="28"/>
  <c r="H16" i="28"/>
  <c r="I16" i="28"/>
  <c r="J16" i="28"/>
  <c r="K16" i="28"/>
  <c r="B17" i="28"/>
  <c r="C17" i="28"/>
  <c r="D17" i="28"/>
  <c r="E17" i="28"/>
  <c r="F17" i="28"/>
  <c r="G17" i="28"/>
  <c r="H17" i="28"/>
  <c r="I17" i="28"/>
  <c r="J17" i="28"/>
  <c r="K17" i="28"/>
</calcChain>
</file>

<file path=xl/sharedStrings.xml><?xml version="1.0" encoding="utf-8"?>
<sst xmlns="http://schemas.openxmlformats.org/spreadsheetml/2006/main" count="107" uniqueCount="48">
  <si>
    <t>________</t>
  </si>
  <si>
    <t>© Hessisches Statistisches Landesamt, Wiesbaden, 2024. Vervielfältigung und Verbreitung, auch auszugsweise, mit Quellenangabe gestattet.</t>
  </si>
  <si>
    <t>Geisteswissenschaften</t>
  </si>
  <si>
    <t>Sport</t>
  </si>
  <si>
    <t>Rechts-, Wirtschafts- und Sozialwissenschaften</t>
  </si>
  <si>
    <t>Mathematik, Naturwissenschaften</t>
  </si>
  <si>
    <t>Ingenieurwissenschaften</t>
  </si>
  <si>
    <t>Kunst, Kunstwissenschaften</t>
  </si>
  <si>
    <t>Insgesamt</t>
  </si>
  <si>
    <t>Quelle: Hochschulfinanzstatistik</t>
  </si>
  <si>
    <t>Fächergruppe</t>
  </si>
  <si>
    <t>Humanmedizin, Gesundheitswissenschaften</t>
  </si>
  <si>
    <t>Agrar-, Forst- und Ernährungswissenschaften, Veterinärmedizin</t>
  </si>
  <si>
    <t>Zentrale Einrichtungen (ohne Hochschulkliniken)</t>
  </si>
  <si>
    <t>Zentrale Einrichtungen der Hochschulkliniken (nur Humanmedizin)</t>
  </si>
  <si>
    <t>Drittmittel (vom nicht-öffentlichen Bereich)</t>
  </si>
  <si>
    <r>
      <t xml:space="preserve">Drittmittel (vom nicht-öffentlichen Bereich) der hessischen Hochschulen 2013 bis 2022 nach Fächergruppen
</t>
    </r>
    <r>
      <rPr>
        <sz val="9"/>
        <rFont val="Arial"/>
        <family val="2"/>
      </rPr>
      <t>(Angaben in Euro)</t>
    </r>
  </si>
  <si>
    <r>
      <t xml:space="preserve">Drittmittel vom öffentlichen Bereich der hessischen Hochschulen 2013 bis 2022 nach Fächergruppen
</t>
    </r>
    <r>
      <rPr>
        <sz val="9"/>
        <rFont val="Arial"/>
        <family val="2"/>
      </rPr>
      <t>(Angaben in Euro)</t>
    </r>
  </si>
  <si>
    <t>Hochschulart</t>
  </si>
  <si>
    <r>
      <t xml:space="preserve">Erträge der hessischen Hochschulen 2013 bis 2022 nach Hochschularten
</t>
    </r>
    <r>
      <rPr>
        <sz val="9"/>
        <color theme="1"/>
        <rFont val="Arial"/>
        <family val="2"/>
      </rPr>
      <t>(Angaben in Euro)</t>
    </r>
  </si>
  <si>
    <r>
      <t xml:space="preserve">Erträge (ohne Träger) der hessischen Hochschulen 2013 bis 2022 nach Hochschularten
</t>
    </r>
    <r>
      <rPr>
        <sz val="9"/>
        <color theme="1"/>
        <rFont val="Arial"/>
        <family val="2"/>
      </rPr>
      <t>(Angaben in Euro)</t>
    </r>
  </si>
  <si>
    <t>Private Universität (ohne Klinikum)</t>
  </si>
  <si>
    <t>Staatliches Universitätsklinikum</t>
  </si>
  <si>
    <t>Sonstige Universität (Land, ohne Klinikum)</t>
  </si>
  <si>
    <t>Private Universitätsklinik</t>
  </si>
  <si>
    <t>Private theologische Hochschule</t>
  </si>
  <si>
    <t>Kirchliche theologische Hochschule</t>
  </si>
  <si>
    <t>Sonstige Kunsthochschule</t>
  </si>
  <si>
    <t>Private Fachhochschule</t>
  </si>
  <si>
    <t>Sonstige Fachhochschule (Land)</t>
  </si>
  <si>
    <t>Kirchliche Fachhochschule</t>
  </si>
  <si>
    <t>Verwaltungsfachhochschule (Land)</t>
  </si>
  <si>
    <t>Private Berufsakademien</t>
  </si>
  <si>
    <t>Sonstige staatliche Berufsakademien</t>
  </si>
  <si>
    <r>
      <t xml:space="preserve">Erträge (vom Träger) der hessischen Hochschulen 2013 bis 2022 nach Hochschularten
</t>
    </r>
    <r>
      <rPr>
        <sz val="9"/>
        <color theme="1"/>
        <rFont val="Arial"/>
        <family val="2"/>
      </rPr>
      <t>(Angaben in Euro)</t>
    </r>
  </si>
  <si>
    <t>Erträge aus Drittmitteln für Lehre und Forschung von anderen Bereichen
(ohne Träger)</t>
  </si>
  <si>
    <t>Erträge aus Drittmitteln für Lehre und Forschung vom öffentlichen Bereich 
(ohne Träger)</t>
  </si>
  <si>
    <t>Jahr</t>
  </si>
  <si>
    <t>Erträge (ohne Träger) nach Mittelherkunft</t>
  </si>
  <si>
    <t>Beiträge der 
Studierenden</t>
  </si>
  <si>
    <t>Umsatzerlöse, 
Erträge aus Vermögen</t>
  </si>
  <si>
    <t>Drittmittel (vom öffentlichen Bereich)</t>
  </si>
  <si>
    <t>Erträge insgesamt</t>
  </si>
  <si>
    <t>Erträge (ohne Träger)</t>
  </si>
  <si>
    <t>Erträge (vom Träger)</t>
  </si>
  <si>
    <t>Andere Erträge aus Zuweisungen und Zuschüssen
(ohne Träger)</t>
  </si>
  <si>
    <t>Hochschule insgesamt (ohne Hochschulkliniken)</t>
  </si>
  <si>
    <r>
      <t xml:space="preserve">Erträge (ohne Träger) nach Mittelherkunft der hessischen Hochschulen 2013 und 2022 nach Hochschularten
</t>
    </r>
    <r>
      <rPr>
        <sz val="10"/>
        <rFont val="Arial"/>
        <family val="2"/>
      </rPr>
      <t>(Angaben in Euro)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</si>
</sst>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\.;\.;\.;\."/>
    <numFmt numFmtId="165" formatCode="0.0\ \ ;;\—\ \ "/>
    <numFmt numFmtId="166" formatCode="#\ ###\ ##0;;\—"/>
    <numFmt numFmtId="167" formatCode="#\ ###\ ##0\ ;;\—\ "/>
    <numFmt numFmtId="168" formatCode="#\ ###\ ##0\ \ ;;\—\ \ "/>
    <numFmt numFmtId="169" formatCode="#\ ###\ ##0\ \ \ ;;\—\ \ \ "/>
    <numFmt numFmtId="170" formatCode="#\ ###\ ##0\ \ \ \ ;;\—\ \ \ \ "/>
    <numFmt numFmtId="171" formatCode="#\ ###\ ##0\ \ \ \ \ ;;\—\ \ \ \ \ "/>
    <numFmt numFmtId="172" formatCode="#\ ###\ ##0\ \ \ \ \ \ ;;\—\ \ \ \ \ \ "/>
    <numFmt numFmtId="173" formatCode="#\ ###\ ##0\ \ \ \ \ \ \ ;;\—\ \ \ \ \ \ \ "/>
    <numFmt numFmtId="174" formatCode="#\ ###\ ##0\ \ \ \ \ \ \ \ ;;\—\ \ \ \ \ \ \ \ "/>
    <numFmt numFmtId="175" formatCode="#\ ###\ ##0\ \ \ \ \ \ \ \ \ ;;\—\ \ \ \ \ \ \ \ \ "/>
    <numFmt numFmtId="176" formatCode="##\ ###\ ###\ ##0\ \ ;\–\ ##\ ###\ ###\ ##0\ \ ;\—;@"/>
    <numFmt numFmtId="177" formatCode="##\ ###\ ###\ ##0\ \ ;\–\ ##\ ###\ ###\ ##0\ \ ;\—\ \ ;@"/>
    <numFmt numFmtId="178" formatCode="_-* #,##0_-;\-* #,##0_-;_-* &quot;-&quot;??_-;_-@_-"/>
    <numFmt numFmtId="179" formatCode="##\ ###\ ###\ ##0\ \ ;\–\ ##\ ###\ ###\ ##0\ \ ;\—\ \ ;@&quot;  &quot;"/>
    <numFmt numFmtId="180" formatCode="##\ ###\ ###\ ##0\ \ ;\–\ ##\ ###\ ###\ ##0\ \ ;\—\ \ ;@\ \ "/>
  </numFmts>
  <fonts count="24">
    <font>
      <sz val="10"/>
      <name val="MS Sans Serif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"/>
      <name val="Arial MT"/>
    </font>
    <font>
      <sz val="9"/>
      <name val="Arial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 MT Bd"/>
    </font>
    <font>
      <sz val="8"/>
      <name val="Arial MT"/>
    </font>
    <font>
      <sz val="10"/>
      <color theme="1"/>
      <name val="Arial"/>
      <family val="2"/>
    </font>
    <font>
      <sz val="8"/>
      <color theme="1"/>
      <name val="Arial MT"/>
    </font>
    <font>
      <sz val="7"/>
      <color theme="1"/>
      <name val="Arial"/>
      <family val="2"/>
    </font>
    <font>
      <sz val="7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165" fontId="5" fillId="0" borderId="0" applyFill="0" applyBorder="0" applyProtection="0"/>
    <xf numFmtId="166" fontId="5" fillId="0" borderId="0" applyFill="0" applyBorder="0" applyProtection="0"/>
    <xf numFmtId="167" fontId="5" fillId="0" borderId="0" applyFill="0" applyBorder="0" applyProtection="0"/>
    <xf numFmtId="168" fontId="5" fillId="0" borderId="0" applyFill="0" applyBorder="0" applyProtection="0"/>
    <xf numFmtId="169" fontId="5" fillId="0" borderId="0" applyFill="0" applyBorder="0" applyProtection="0"/>
    <xf numFmtId="170" fontId="5" fillId="0" borderId="0" applyFill="0" applyBorder="0" applyProtection="0"/>
    <xf numFmtId="171" fontId="5" fillId="0" borderId="0" applyFill="0" applyBorder="0" applyProtection="0"/>
    <xf numFmtId="172" fontId="5" fillId="0" borderId="0" applyFill="0" applyBorder="0" applyProtection="0"/>
    <xf numFmtId="173" fontId="5" fillId="0" borderId="0" applyFill="0" applyBorder="0" applyProtection="0"/>
    <xf numFmtId="174" fontId="5" fillId="0" borderId="0" applyFill="0" applyBorder="0" applyProtection="0"/>
    <xf numFmtId="175" fontId="5" fillId="0" borderId="0" applyFill="0" applyBorder="0" applyProtection="0"/>
    <xf numFmtId="164" fontId="6" fillId="0" borderId="0" applyFill="0" applyBorder="0" applyProtection="0">
      <alignment horizontal="right"/>
    </xf>
    <xf numFmtId="0" fontId="5" fillId="0" borderId="0" applyFill="0" applyBorder="0" applyProtection="0">
      <alignment horizontal="left"/>
    </xf>
    <xf numFmtId="0" fontId="7" fillId="0" borderId="0" applyNumberForma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43" fontId="14" fillId="0" borderId="0" applyFont="0" applyFill="0" applyBorder="0" applyAlignment="0" applyProtection="0"/>
    <xf numFmtId="0" fontId="9" fillId="0" borderId="0"/>
  </cellStyleXfs>
  <cellXfs count="76">
    <xf numFmtId="0" fontId="0" fillId="0" borderId="0" xfId="0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77" fontId="6" fillId="0" borderId="0" xfId="16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76" fontId="6" fillId="0" borderId="0" xfId="17" applyNumberFormat="1" applyFont="1" applyFill="1" applyBorder="1" applyAlignment="1">
      <alignment horizontal="right"/>
    </xf>
    <xf numFmtId="0" fontId="5" fillId="0" borderId="0" xfId="18" applyFont="1" applyFill="1" applyBorder="1" applyAlignment="1">
      <alignment wrapText="1"/>
    </xf>
    <xf numFmtId="177" fontId="5" fillId="0" borderId="0" xfId="0" applyNumberFormat="1" applyFont="1" applyFill="1" applyBorder="1"/>
    <xf numFmtId="177" fontId="5" fillId="0" borderId="0" xfId="16" applyNumberFormat="1" applyFont="1" applyFill="1" applyBorder="1" applyAlignment="1">
      <alignment horizontal="right"/>
    </xf>
    <xf numFmtId="0" fontId="0" fillId="0" borderId="0" xfId="0" applyFont="1" applyFill="1" applyBorder="1"/>
    <xf numFmtId="0" fontId="12" fillId="0" borderId="0" xfId="18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top" wrapText="1"/>
    </xf>
    <xf numFmtId="0" fontId="18" fillId="0" borderId="0" xfId="0" applyFont="1" applyFill="1" applyAlignment="1"/>
    <xf numFmtId="0" fontId="2" fillId="0" borderId="0" xfId="0" applyFont="1" applyFill="1" applyBorder="1" applyAlignment="1">
      <alignment horizontal="left"/>
    </xf>
    <xf numFmtId="177" fontId="2" fillId="0" borderId="0" xfId="16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177" fontId="13" fillId="0" borderId="0" xfId="16" applyNumberFormat="1" applyFont="1" applyFill="1" applyBorder="1" applyAlignment="1">
      <alignment horizontal="right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/>
    <xf numFmtId="0" fontId="21" fillId="0" borderId="0" xfId="0" applyFont="1" applyFill="1" applyAlignment="1">
      <alignment vertical="justify"/>
    </xf>
    <xf numFmtId="0" fontId="10" fillId="0" borderId="0" xfId="0" applyFont="1" applyFill="1" applyAlignment="1"/>
    <xf numFmtId="177" fontId="18" fillId="0" borderId="0" xfId="0" applyNumberFormat="1" applyFont="1" applyFill="1" applyAlignment="1"/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9" fontId="2" fillId="0" borderId="0" xfId="16" applyNumberFormat="1" applyFont="1" applyFill="1" applyBorder="1" applyAlignment="1">
      <alignment horizontal="right"/>
    </xf>
    <xf numFmtId="178" fontId="3" fillId="0" borderId="0" xfId="21" applyNumberFormat="1" applyFont="1"/>
    <xf numFmtId="0" fontId="3" fillId="0" borderId="0" xfId="0" applyFont="1" applyFill="1" applyAlignment="1">
      <alignment vertical="top" wrapText="1"/>
    </xf>
    <xf numFmtId="0" fontId="19" fillId="0" borderId="0" xfId="20" applyFont="1"/>
    <xf numFmtId="0" fontId="19" fillId="0" borderId="0" xfId="20" applyFont="1" applyFill="1"/>
    <xf numFmtId="0" fontId="5" fillId="0" borderId="11" xfId="22" applyFont="1" applyFill="1" applyBorder="1" applyAlignment="1">
      <alignment horizontal="center" vertical="center" wrapText="1"/>
    </xf>
    <xf numFmtId="0" fontId="5" fillId="0" borderId="10" xfId="22" applyFont="1" applyFill="1" applyBorder="1" applyAlignment="1">
      <alignment horizontal="center" vertical="center" wrapText="1"/>
    </xf>
    <xf numFmtId="0" fontId="2" fillId="0" borderId="0" xfId="20" applyFont="1" applyFill="1" applyAlignment="1">
      <alignment horizontal="center"/>
    </xf>
    <xf numFmtId="0" fontId="15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9" fontId="1" fillId="0" borderId="0" xfId="16" applyNumberFormat="1" applyFont="1" applyFill="1" applyBorder="1" applyAlignment="1">
      <alignment horizontal="right"/>
    </xf>
    <xf numFmtId="0" fontId="22" fillId="0" borderId="0" xfId="0" applyFont="1" applyFill="1" applyAlignment="1">
      <alignment vertical="justify" wrapText="1"/>
    </xf>
    <xf numFmtId="0" fontId="3" fillId="0" borderId="0" xfId="0" applyFont="1"/>
    <xf numFmtId="0" fontId="3" fillId="0" borderId="0" xfId="0" applyFont="1" applyFill="1" applyBorder="1"/>
    <xf numFmtId="0" fontId="23" fillId="0" borderId="0" xfId="18" applyFont="1" applyFill="1" applyBorder="1" applyAlignment="1">
      <alignment wrapText="1"/>
    </xf>
    <xf numFmtId="0" fontId="23" fillId="0" borderId="0" xfId="19" applyFont="1" applyFill="1" applyBorder="1" applyAlignment="1">
      <alignment wrapText="1"/>
    </xf>
    <xf numFmtId="177" fontId="3" fillId="0" borderId="0" xfId="0" applyNumberFormat="1" applyFont="1" applyFill="1" applyBorder="1"/>
    <xf numFmtId="180" fontId="5" fillId="0" borderId="0" xfId="16" applyNumberFormat="1" applyFont="1" applyFill="1" applyBorder="1" applyAlignment="1">
      <alignment horizontal="right"/>
    </xf>
    <xf numFmtId="180" fontId="12" fillId="0" borderId="0" xfId="18" applyNumberFormat="1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justify"/>
    </xf>
    <xf numFmtId="0" fontId="21" fillId="0" borderId="0" xfId="0" applyFont="1" applyFill="1" applyAlignment="1">
      <alignment vertical="justify"/>
    </xf>
    <xf numFmtId="0" fontId="1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8" xfId="22" applyFont="1" applyFill="1" applyBorder="1" applyAlignment="1">
      <alignment horizontal="center" vertical="center"/>
    </xf>
    <xf numFmtId="0" fontId="5" fillId="0" borderId="9" xfId="22" applyFont="1" applyFill="1" applyBorder="1" applyAlignment="1">
      <alignment horizontal="center" vertical="center"/>
    </xf>
    <xf numFmtId="0" fontId="2" fillId="0" borderId="11" xfId="20" applyFont="1" applyFill="1" applyBorder="1" applyAlignment="1">
      <alignment horizontal="center" vertical="center"/>
    </xf>
    <xf numFmtId="0" fontId="2" fillId="0" borderId="10" xfId="2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21" fillId="0" borderId="0" xfId="20" applyFont="1"/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justify" wrapText="1"/>
    </xf>
    <xf numFmtId="0" fontId="22" fillId="0" borderId="0" xfId="0" applyFont="1" applyFill="1" applyAlignment="1">
      <alignment horizontal="left" vertical="justify" wrapText="1"/>
    </xf>
    <xf numFmtId="0" fontId="10" fillId="0" borderId="0" xfId="0" applyFont="1" applyFill="1" applyAlignment="1">
      <alignment horizontal="left" vertical="justify" wrapText="1"/>
    </xf>
    <xf numFmtId="0" fontId="10" fillId="0" borderId="0" xfId="0" applyFont="1" applyFill="1" applyAlignment="1">
      <alignment vertical="justify" wrapText="1"/>
    </xf>
  </cellXfs>
  <cellStyles count="23">
    <cellStyle name="Komma 2" xfId="21"/>
    <cellStyle name="komma1_leer2" xfId="1"/>
    <cellStyle name="leer0" xfId="2"/>
    <cellStyle name="leer1" xfId="3"/>
    <cellStyle name="Leer2" xfId="4"/>
    <cellStyle name="leer3" xfId="5"/>
    <cellStyle name="leer4" xfId="6"/>
    <cellStyle name="leer5" xfId="7"/>
    <cellStyle name="leer6" xfId="8"/>
    <cellStyle name="leer7" xfId="9"/>
    <cellStyle name="leer8" xfId="10"/>
    <cellStyle name="leer9" xfId="11"/>
    <cellStyle name="Link" xfId="14" builtinId="8" customBuiltin="1"/>
    <cellStyle name="punkt" xfId="12"/>
    <cellStyle name="Standard" xfId="0" builtinId="0"/>
    <cellStyle name="Standard 2" xfId="15"/>
    <cellStyle name="Standard 3" xfId="20"/>
    <cellStyle name="Standard_Access" xfId="16"/>
    <cellStyle name="Standard_Access_2" xfId="19"/>
    <cellStyle name="Standard_Erträge insg_Herkunft" xfId="22"/>
    <cellStyle name="Standard_Sortierung Fächergruppe 5" xfId="18"/>
    <cellStyle name="Standard_Tabelle1" xfId="17"/>
    <cellStyle name="standard8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E6E6"/>
      <rgbColor rgb="00FFFFFF"/>
      <rgbColor rgb="00E6E6FF"/>
      <rgbColor rgb="00787878"/>
      <rgbColor rgb="000000FF"/>
      <rgbColor rgb="00969696"/>
      <rgbColor rgb="00E6E6E6"/>
      <rgbColor rgb="00010000"/>
      <rgbColor rgb="00E6FFE6"/>
      <rgbColor rgb="005AFF5A"/>
      <rgbColor rgb="0086A692"/>
      <rgbColor rgb="0096FF96"/>
      <rgbColor rgb="00000000"/>
      <rgbColor rgb="0000FF00"/>
      <rgbColor rgb="00FFFFFF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0000"/>
      <rgbColor rgb="00FFFF00"/>
      <rgbColor rgb="00FFFF5A"/>
      <rgbColor rgb="00FFFF96"/>
      <rgbColor rgb="00000000"/>
      <rgbColor rgb="00FFFFE6"/>
      <rgbColor rgb="00010000"/>
      <rgbColor rgb="00FFFFBE"/>
      <rgbColor rgb="00000000"/>
      <rgbColor rgb="000000FF"/>
      <rgbColor rgb="009696FF"/>
      <rgbColor rgb="00BEBEBE"/>
      <rgbColor rgb="00BEBEFF"/>
      <rgbColor rgb="00BEFFBE"/>
      <rgbColor rgb="00000000"/>
      <rgbColor rgb="00FFFFFF"/>
      <rgbColor rgb="00FF0000"/>
      <rgbColor rgb="005A5AFF"/>
      <rgbColor rgb="00FF5A5A"/>
      <rgbColor rgb="00FF9696"/>
      <rgbColor rgb="00FFBEBE"/>
      <rgbColor rgb="00010000"/>
      <rgbColor rgb="000000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Normal="100" workbookViewId="0">
      <selection sqref="A1:K1"/>
    </sheetView>
  </sheetViews>
  <sheetFormatPr baseColWidth="10" defaultColWidth="11" defaultRowHeight="12" customHeight="1"/>
  <cols>
    <col min="1" max="1" width="33.7109375" style="17" customWidth="1"/>
    <col min="2" max="11" width="13.7109375" style="17" customWidth="1"/>
    <col min="12" max="16384" width="11" style="17"/>
  </cols>
  <sheetData>
    <row r="1" spans="1:13" s="16" customFormat="1" ht="39.950000000000003" customHeight="1">
      <c r="A1" s="53" t="s">
        <v>19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3" ht="15.95" customHeight="1">
      <c r="A2" s="55" t="s">
        <v>18</v>
      </c>
      <c r="B2" s="56" t="s">
        <v>42</v>
      </c>
      <c r="C2" s="57"/>
      <c r="D2" s="57"/>
      <c r="E2" s="57"/>
      <c r="F2" s="57"/>
      <c r="G2" s="57"/>
      <c r="H2" s="57"/>
      <c r="I2" s="57"/>
      <c r="J2" s="57"/>
      <c r="K2" s="58"/>
    </row>
    <row r="3" spans="1:13" ht="15.95" customHeight="1">
      <c r="A3" s="55"/>
      <c r="B3" s="42">
        <v>2013</v>
      </c>
      <c r="C3" s="42">
        <v>2014</v>
      </c>
      <c r="D3" s="42">
        <v>2015</v>
      </c>
      <c r="E3" s="42">
        <v>2016</v>
      </c>
      <c r="F3" s="42">
        <v>2017</v>
      </c>
      <c r="G3" s="42">
        <v>2018</v>
      </c>
      <c r="H3" s="42">
        <v>2019</v>
      </c>
      <c r="I3" s="42">
        <v>2020</v>
      </c>
      <c r="J3" s="42">
        <v>2021</v>
      </c>
      <c r="K3" s="43">
        <v>2022</v>
      </c>
    </row>
    <row r="4" spans="1:13" ht="24.95" customHeight="1">
      <c r="A4" s="18" t="s">
        <v>21</v>
      </c>
      <c r="B4" s="19">
        <v>97815399</v>
      </c>
      <c r="C4" s="19">
        <v>99281761</v>
      </c>
      <c r="D4" s="19">
        <v>118806928</v>
      </c>
      <c r="E4" s="19">
        <v>108430906</v>
      </c>
      <c r="F4" s="19">
        <v>118301362</v>
      </c>
      <c r="G4" s="19">
        <v>102884793</v>
      </c>
      <c r="H4" s="19">
        <v>112079573</v>
      </c>
      <c r="I4" s="19">
        <v>106452937</v>
      </c>
      <c r="J4" s="19">
        <v>116296444</v>
      </c>
      <c r="K4" s="19">
        <v>133689604</v>
      </c>
      <c r="M4" s="26"/>
    </row>
    <row r="5" spans="1:13" ht="15.95" customHeight="1">
      <c r="A5" s="18" t="s">
        <v>22</v>
      </c>
      <c r="B5" s="19">
        <v>415049247</v>
      </c>
      <c r="C5" s="19">
        <v>432423380</v>
      </c>
      <c r="D5" s="19">
        <v>453925172</v>
      </c>
      <c r="E5" s="19">
        <v>447713055</v>
      </c>
      <c r="F5" s="19">
        <v>471677113</v>
      </c>
      <c r="G5" s="19">
        <v>491445192</v>
      </c>
      <c r="H5" s="19">
        <v>586796663</v>
      </c>
      <c r="I5" s="19">
        <v>603139316</v>
      </c>
      <c r="J5" s="19">
        <v>570215541</v>
      </c>
      <c r="K5" s="19">
        <v>607656185</v>
      </c>
      <c r="M5" s="26"/>
    </row>
    <row r="6" spans="1:13" ht="15.95" customHeight="1">
      <c r="A6" s="18" t="s">
        <v>23</v>
      </c>
      <c r="B6" s="19">
        <f>'Erträge nach HSA oT'!B6+'Erträge nach HSA vT'!B6</f>
        <v>1897388327</v>
      </c>
      <c r="C6" s="19">
        <f>'Erträge nach HSA oT'!C6+'Erträge nach HSA vT'!C6</f>
        <v>1917369400</v>
      </c>
      <c r="D6" s="19">
        <f>'Erträge nach HSA oT'!D6+'Erträge nach HSA vT'!D6</f>
        <v>2157114002</v>
      </c>
      <c r="E6" s="19">
        <f>'Erträge nach HSA oT'!E6+'Erträge nach HSA vT'!E6</f>
        <v>2099978559</v>
      </c>
      <c r="F6" s="19">
        <f>'Erträge nach HSA oT'!F6+'Erträge nach HSA vT'!F6</f>
        <v>2084117386</v>
      </c>
      <c r="G6" s="19">
        <f>'Erträge nach HSA oT'!G6+'Erträge nach HSA vT'!G6</f>
        <v>2123033163</v>
      </c>
      <c r="H6" s="19">
        <f>'Erträge nach HSA oT'!H6+'Erträge nach HSA vT'!H6</f>
        <v>2248261239</v>
      </c>
      <c r="I6" s="19">
        <f>'Erträge nach HSA oT'!I6+'Erträge nach HSA vT'!I6</f>
        <v>2250139035</v>
      </c>
      <c r="J6" s="19">
        <f>'Erträge nach HSA oT'!J6+'Erträge nach HSA vT'!J6</f>
        <v>2405069809</v>
      </c>
      <c r="K6" s="19">
        <f>'Erträge nach HSA oT'!K6+'Erträge nach HSA vT'!K6</f>
        <v>2650903759</v>
      </c>
      <c r="M6" s="26"/>
    </row>
    <row r="7" spans="1:13" ht="15.95" customHeight="1">
      <c r="A7" s="18" t="s">
        <v>24</v>
      </c>
      <c r="B7" s="19">
        <f>'Erträge nach HSA oT'!B7+'Erträge nach HSA vT'!B7</f>
        <v>682982690</v>
      </c>
      <c r="C7" s="19">
        <f>'Erträge nach HSA oT'!C7+'Erträge nach HSA vT'!C7</f>
        <v>716941802</v>
      </c>
      <c r="D7" s="19">
        <f>'Erträge nach HSA oT'!D7+'Erträge nach HSA vT'!D7</f>
        <v>744060253</v>
      </c>
      <c r="E7" s="19">
        <f>'Erträge nach HSA oT'!E7+'Erträge nach HSA vT'!E7</f>
        <v>776283587</v>
      </c>
      <c r="F7" s="19">
        <f>'Erträge nach HSA oT'!F7+'Erträge nach HSA vT'!F7</f>
        <v>797726776</v>
      </c>
      <c r="G7" s="19">
        <f>'Erträge nach HSA oT'!G7+'Erträge nach HSA vT'!G7</f>
        <v>897971083</v>
      </c>
      <c r="H7" s="19">
        <f>'Erträge nach HSA oT'!H7+'Erträge nach HSA vT'!H7</f>
        <v>912813305</v>
      </c>
      <c r="I7" s="19">
        <f>'Erträge nach HSA oT'!I7+'Erträge nach HSA vT'!I7</f>
        <v>955590571</v>
      </c>
      <c r="J7" s="19">
        <f>'Erträge nach HSA oT'!J7+'Erträge nach HSA vT'!J7</f>
        <v>999316944</v>
      </c>
      <c r="K7" s="19">
        <f>'Erträge nach HSA oT'!K7+'Erträge nach HSA vT'!K7</f>
        <v>1029434772</v>
      </c>
      <c r="M7" s="26"/>
    </row>
    <row r="8" spans="1:13" ht="15.95" customHeight="1">
      <c r="A8" s="18" t="s">
        <v>25</v>
      </c>
      <c r="B8" s="19">
        <f>'Erträge nach HSA oT'!B8+'Erträge nach HSA vT'!B8</f>
        <v>3162438</v>
      </c>
      <c r="C8" s="19">
        <f>'Erträge nach HSA oT'!C8+'Erträge nach HSA vT'!C8</f>
        <v>3807471</v>
      </c>
      <c r="D8" s="19">
        <f>'Erträge nach HSA oT'!D8+'Erträge nach HSA vT'!D8</f>
        <v>3922113</v>
      </c>
      <c r="E8" s="19">
        <f>'Erträge nach HSA oT'!E8+'Erträge nach HSA vT'!E8</f>
        <v>4090491</v>
      </c>
      <c r="F8" s="19">
        <f>'Erträge nach HSA oT'!F8+'Erträge nach HSA vT'!F8</f>
        <v>4730760</v>
      </c>
      <c r="G8" s="19">
        <f>'Erträge nach HSA oT'!G8+'Erträge nach HSA vT'!G8</f>
        <v>4696369</v>
      </c>
      <c r="H8" s="19">
        <f>'Erträge nach HSA oT'!H8+'Erträge nach HSA vT'!H8</f>
        <v>6202117</v>
      </c>
      <c r="I8" s="19">
        <f>'Erträge nach HSA oT'!I8+'Erträge nach HSA vT'!I8</f>
        <v>6509240</v>
      </c>
      <c r="J8" s="19">
        <f>'Erträge nach HSA oT'!J8+'Erträge nach HSA vT'!J8</f>
        <v>6569982</v>
      </c>
      <c r="K8" s="19">
        <f>'Erträge nach HSA oT'!K8+'Erträge nach HSA vT'!K8</f>
        <v>7468653</v>
      </c>
      <c r="M8" s="26"/>
    </row>
    <row r="9" spans="1:13" ht="15.95" customHeight="1">
      <c r="A9" s="18" t="s">
        <v>26</v>
      </c>
      <c r="B9" s="19">
        <f>'Erträge nach HSA oT'!B9+'Erträge nach HSA vT'!B9</f>
        <v>4908845</v>
      </c>
      <c r="C9" s="19">
        <f>'Erträge nach HSA oT'!C9+'Erträge nach HSA vT'!C9</f>
        <v>7981491</v>
      </c>
      <c r="D9" s="19">
        <f>'Erträge nach HSA oT'!D9+'Erträge nach HSA vT'!D9</f>
        <v>8194010</v>
      </c>
      <c r="E9" s="19">
        <f>'Erträge nach HSA oT'!E9+'Erträge nach HSA vT'!E9</f>
        <v>8416795</v>
      </c>
      <c r="F9" s="19">
        <f>'Erträge nach HSA oT'!F9+'Erträge nach HSA vT'!F9</f>
        <v>8017884</v>
      </c>
      <c r="G9" s="19">
        <f>'Erträge nach HSA oT'!G9+'Erträge nach HSA vT'!G9</f>
        <v>7762693</v>
      </c>
      <c r="H9" s="19">
        <f>'Erträge nach HSA oT'!H9+'Erträge nach HSA vT'!H9</f>
        <v>7821711</v>
      </c>
      <c r="I9" s="19">
        <f>'Erträge nach HSA oT'!I9+'Erträge nach HSA vT'!I9</f>
        <v>7949052</v>
      </c>
      <c r="J9" s="19">
        <f>'Erträge nach HSA oT'!J9+'Erträge nach HSA vT'!J9</f>
        <v>7804945</v>
      </c>
      <c r="K9" s="19">
        <f>'Erträge nach HSA oT'!K9+'Erträge nach HSA vT'!K9</f>
        <v>7821462</v>
      </c>
      <c r="M9" s="26"/>
    </row>
    <row r="10" spans="1:13" ht="15.95" customHeight="1">
      <c r="A10" s="18" t="s">
        <v>27</v>
      </c>
      <c r="B10" s="19">
        <f>'Erträge nach HSA oT'!B10+'Erträge nach HSA vT'!B10</f>
        <v>34662216</v>
      </c>
      <c r="C10" s="19">
        <f>'Erträge nach HSA oT'!C10+'Erträge nach HSA vT'!C10</f>
        <v>34383102</v>
      </c>
      <c r="D10" s="19">
        <f>'Erträge nach HSA oT'!D10+'Erträge nach HSA vT'!D10</f>
        <v>35845628</v>
      </c>
      <c r="E10" s="19">
        <f>'Erträge nach HSA oT'!E10+'Erträge nach HSA vT'!E10</f>
        <v>36031986</v>
      </c>
      <c r="F10" s="19">
        <f>'Erträge nach HSA oT'!F10+'Erträge nach HSA vT'!F10</f>
        <v>43108045</v>
      </c>
      <c r="G10" s="19">
        <f>'Erträge nach HSA oT'!G10+'Erträge nach HSA vT'!G10</f>
        <v>40202021</v>
      </c>
      <c r="H10" s="19">
        <f>'Erträge nach HSA oT'!H10+'Erträge nach HSA vT'!H10</f>
        <v>41777798</v>
      </c>
      <c r="I10" s="19">
        <f>'Erträge nach HSA oT'!I10+'Erträge nach HSA vT'!I10</f>
        <v>43772445</v>
      </c>
      <c r="J10" s="19">
        <f>'Erträge nach HSA oT'!J10+'Erträge nach HSA vT'!J10</f>
        <v>47256212</v>
      </c>
      <c r="K10" s="19">
        <f>'Erträge nach HSA oT'!K10+'Erträge nach HSA vT'!K10</f>
        <v>49229932</v>
      </c>
      <c r="M10" s="26"/>
    </row>
    <row r="11" spans="1:13" ht="15.95" customHeight="1">
      <c r="A11" s="18" t="s">
        <v>28</v>
      </c>
      <c r="B11" s="19">
        <f>'Erträge nach HSA oT'!B11+'Erträge nach HSA vT'!B11</f>
        <v>50188960</v>
      </c>
      <c r="C11" s="19">
        <f>'Erträge nach HSA oT'!C11+'Erträge nach HSA vT'!C11</f>
        <v>55796617</v>
      </c>
      <c r="D11" s="19">
        <f>'Erträge nach HSA oT'!D11+'Erträge nach HSA vT'!D11</f>
        <v>72659999</v>
      </c>
      <c r="E11" s="19">
        <f>'Erträge nach HSA oT'!E11+'Erträge nach HSA vT'!E11</f>
        <v>77382424</v>
      </c>
      <c r="F11" s="19">
        <f>'Erträge nach HSA oT'!F11+'Erträge nach HSA vT'!F11</f>
        <v>85038545</v>
      </c>
      <c r="G11" s="19">
        <f>'Erträge nach HSA oT'!G11+'Erträge nach HSA vT'!G11</f>
        <v>87880816</v>
      </c>
      <c r="H11" s="19">
        <f>'Erträge nach HSA oT'!H11+'Erträge nach HSA vT'!H11</f>
        <v>83200634</v>
      </c>
      <c r="I11" s="19">
        <f>'Erträge nach HSA oT'!I11+'Erträge nach HSA vT'!I11</f>
        <v>100862672</v>
      </c>
      <c r="J11" s="19">
        <f>'Erträge nach HSA oT'!J11+'Erträge nach HSA vT'!J11</f>
        <v>91721599</v>
      </c>
      <c r="K11" s="19">
        <f>'Erträge nach HSA oT'!K11+'Erträge nach HSA vT'!K11</f>
        <v>93242152</v>
      </c>
      <c r="M11" s="26"/>
    </row>
    <row r="12" spans="1:13" ht="15.95" customHeight="1">
      <c r="A12" s="18" t="s">
        <v>29</v>
      </c>
      <c r="B12" s="19">
        <f>'Erträge nach HSA oT'!B12+'Erträge nach HSA vT'!B12</f>
        <v>434371515</v>
      </c>
      <c r="C12" s="19">
        <f>'Erträge nach HSA oT'!C12+'Erträge nach HSA vT'!C12</f>
        <v>445039822</v>
      </c>
      <c r="D12" s="19">
        <f>'Erträge nach HSA oT'!D12+'Erträge nach HSA vT'!D12</f>
        <v>485640162</v>
      </c>
      <c r="E12" s="19">
        <f>'Erträge nach HSA oT'!E12+'Erträge nach HSA vT'!E12</f>
        <v>514827035</v>
      </c>
      <c r="F12" s="19">
        <f>'Erträge nach HSA oT'!F12+'Erträge nach HSA vT'!F12</f>
        <v>536111859</v>
      </c>
      <c r="G12" s="19">
        <f>'Erträge nach HSA oT'!G12+'Erträge nach HSA vT'!G12</f>
        <v>542727106</v>
      </c>
      <c r="H12" s="19">
        <f>'Erträge nach HSA oT'!H12+'Erträge nach HSA vT'!H12</f>
        <v>543246622</v>
      </c>
      <c r="I12" s="19">
        <f>'Erträge nach HSA oT'!I12+'Erträge nach HSA vT'!I12</f>
        <v>557667055</v>
      </c>
      <c r="J12" s="19">
        <f>'Erträge nach HSA oT'!J12+'Erträge nach HSA vT'!J12</f>
        <v>606155014</v>
      </c>
      <c r="K12" s="19">
        <f>'Erträge nach HSA oT'!K12+'Erträge nach HSA vT'!K12</f>
        <v>649019958</v>
      </c>
      <c r="M12" s="26"/>
    </row>
    <row r="13" spans="1:13" ht="15.95" customHeight="1">
      <c r="A13" s="18" t="s">
        <v>30</v>
      </c>
      <c r="B13" s="30">
        <v>0</v>
      </c>
      <c r="C13" s="30">
        <v>0</v>
      </c>
      <c r="D13" s="19">
        <f>'Erträge nach HSA oT'!D13+'Erträge nach HSA vT'!D13</f>
        <v>10447682</v>
      </c>
      <c r="E13" s="19">
        <f>'Erträge nach HSA oT'!E13+'Erträge nach HSA vT'!E13</f>
        <v>10709715</v>
      </c>
      <c r="F13" s="19">
        <f>'Erträge nach HSA oT'!F13+'Erträge nach HSA vT'!F13</f>
        <v>10534710</v>
      </c>
      <c r="G13" s="19">
        <f>'Erträge nach HSA oT'!G13+'Erträge nach HSA vT'!G13</f>
        <v>12277633</v>
      </c>
      <c r="H13" s="19">
        <f>'Erträge nach HSA oT'!H13+'Erträge nach HSA vT'!H13</f>
        <v>10928919</v>
      </c>
      <c r="I13" s="19">
        <f>'Erträge nach HSA oT'!I13+'Erträge nach HSA vT'!I13</f>
        <v>10030991</v>
      </c>
      <c r="J13" s="19">
        <f>'Erträge nach HSA oT'!J13+'Erträge nach HSA vT'!J13</f>
        <v>10106943</v>
      </c>
      <c r="K13" s="19">
        <f>'Erträge nach HSA oT'!K13+'Erträge nach HSA vT'!K13</f>
        <v>16144438</v>
      </c>
      <c r="M13" s="26"/>
    </row>
    <row r="14" spans="1:13" ht="15.95" customHeight="1">
      <c r="A14" s="18" t="s">
        <v>31</v>
      </c>
      <c r="B14" s="19">
        <f>'Erträge nach HSA oT'!B14+'Erträge nach HSA vT'!B14</f>
        <v>28644719</v>
      </c>
      <c r="C14" s="19">
        <f>'Erträge nach HSA oT'!C14+'Erträge nach HSA vT'!C14</f>
        <v>30255212</v>
      </c>
      <c r="D14" s="19">
        <f>'Erträge nach HSA oT'!D14+'Erträge nach HSA vT'!D14</f>
        <v>33258205</v>
      </c>
      <c r="E14" s="19">
        <f>'Erträge nach HSA oT'!E14+'Erträge nach HSA vT'!E14</f>
        <v>34129565</v>
      </c>
      <c r="F14" s="19">
        <f>'Erträge nach HSA oT'!F14+'Erträge nach HSA vT'!F14</f>
        <v>35785881</v>
      </c>
      <c r="G14" s="19">
        <f>'Erträge nach HSA oT'!G14+'Erträge nach HSA vT'!G14</f>
        <v>44618618</v>
      </c>
      <c r="H14" s="19">
        <f>'Erträge nach HSA oT'!H14+'Erträge nach HSA vT'!H14</f>
        <v>45841634</v>
      </c>
      <c r="I14" s="19">
        <f>'Erträge nach HSA oT'!I14+'Erträge nach HSA vT'!I14</f>
        <v>62098203</v>
      </c>
      <c r="J14" s="19">
        <f>'Erträge nach HSA oT'!J14+'Erträge nach HSA vT'!J14</f>
        <v>65610603</v>
      </c>
      <c r="K14" s="19">
        <f>'Erträge nach HSA oT'!K14+'Erträge nach HSA vT'!K14</f>
        <v>73567116</v>
      </c>
      <c r="M14" s="26"/>
    </row>
    <row r="15" spans="1:13" ht="15.95" customHeight="1">
      <c r="A15" s="18" t="s">
        <v>32</v>
      </c>
      <c r="B15" s="30">
        <v>0</v>
      </c>
      <c r="C15" s="30">
        <v>0</v>
      </c>
      <c r="D15" s="30">
        <v>0</v>
      </c>
      <c r="E15" s="30">
        <v>0</v>
      </c>
      <c r="F15" s="19">
        <v>15302048</v>
      </c>
      <c r="G15" s="19">
        <v>17566750</v>
      </c>
      <c r="H15" s="19">
        <v>21061312</v>
      </c>
      <c r="I15" s="19">
        <v>25407012</v>
      </c>
      <c r="J15" s="19">
        <v>27573876</v>
      </c>
      <c r="K15" s="19">
        <v>28659212</v>
      </c>
      <c r="M15" s="26"/>
    </row>
    <row r="16" spans="1:13" ht="15.95" customHeight="1">
      <c r="A16" s="18" t="s">
        <v>33</v>
      </c>
      <c r="B16" s="30">
        <v>0</v>
      </c>
      <c r="C16" s="30">
        <v>0</v>
      </c>
      <c r="D16" s="30">
        <v>0</v>
      </c>
      <c r="E16" s="30">
        <v>0</v>
      </c>
      <c r="F16" s="19">
        <f>'Erträge nach HSA oT'!F16+'Erträge nach HSA vT'!F16</f>
        <v>6337062</v>
      </c>
      <c r="G16" s="19">
        <f>'Erträge nach HSA oT'!G16+'Erträge nach HSA vT'!G16</f>
        <v>6821783</v>
      </c>
      <c r="H16" s="19">
        <f>'Erträge nach HSA oT'!H16+'Erträge nach HSA vT'!H16</f>
        <v>7190722</v>
      </c>
      <c r="I16" s="19">
        <f>'Erträge nach HSA oT'!I16+'Erträge nach HSA vT'!I16</f>
        <v>7311757</v>
      </c>
      <c r="J16" s="19">
        <f>'Erträge nach HSA oT'!J16+'Erträge nach HSA vT'!J16</f>
        <v>7492517</v>
      </c>
      <c r="K16" s="19">
        <f>'Erträge nach HSA oT'!K16+'Erträge nach HSA vT'!K16</f>
        <v>7591127</v>
      </c>
      <c r="M16" s="26"/>
    </row>
    <row r="17" spans="1:13" ht="15.95" customHeight="1">
      <c r="A17" s="20" t="s">
        <v>8</v>
      </c>
      <c r="B17" s="21">
        <f>'Erträge nach HSA oT'!B17+'Erträge nach HSA vT'!B17</f>
        <v>3649174356</v>
      </c>
      <c r="C17" s="21">
        <f>'Erträge nach HSA oT'!C17+'Erträge nach HSA vT'!C17</f>
        <v>3743280058</v>
      </c>
      <c r="D17" s="21">
        <f>'Erträge nach HSA oT'!D17+'Erträge nach HSA vT'!D17</f>
        <v>4123874154</v>
      </c>
      <c r="E17" s="21">
        <f>'Erträge nach HSA oT'!E17+'Erträge nach HSA vT'!E17</f>
        <v>4117994118</v>
      </c>
      <c r="F17" s="21">
        <f>'Erträge nach HSA oT'!F17+'Erträge nach HSA vT'!F17</f>
        <v>4216789431</v>
      </c>
      <c r="G17" s="21">
        <f>'Erträge nach HSA oT'!G17+'Erträge nach HSA vT'!G17</f>
        <v>4379888020</v>
      </c>
      <c r="H17" s="21">
        <f>'Erträge nach HSA oT'!H17+'Erträge nach HSA vT'!H17</f>
        <v>4627222249</v>
      </c>
      <c r="I17" s="21">
        <f>'Erträge nach HSA oT'!I17+'Erträge nach HSA vT'!I17</f>
        <v>4736930286</v>
      </c>
      <c r="J17" s="21">
        <f>'Erträge nach HSA oT'!J17+'Erträge nach HSA vT'!J17</f>
        <v>4961190429</v>
      </c>
      <c r="K17" s="21">
        <f>'Erträge nach HSA oT'!K17+'Erträge nach HSA vT'!K17</f>
        <v>5354428370</v>
      </c>
      <c r="M17" s="26"/>
    </row>
    <row r="18" spans="1:13" ht="12" customHeight="1">
      <c r="A18" s="22" t="s">
        <v>0</v>
      </c>
      <c r="B18" s="22"/>
      <c r="C18" s="22"/>
      <c r="D18" s="22"/>
      <c r="E18" s="22"/>
      <c r="F18" s="22"/>
      <c r="G18" s="23"/>
      <c r="H18" s="23"/>
      <c r="I18" s="23"/>
      <c r="J18" s="23"/>
      <c r="K18" s="23"/>
    </row>
    <row r="19" spans="1:13" ht="9.9499999999999993" customHeight="1">
      <c r="A19" s="60" t="s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3" s="25" customFormat="1" ht="9.9499999999999993" customHeight="1">
      <c r="A20" s="59" t="s">
        <v>1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3" s="25" customFormat="1" ht="9.9499999999999993" customHeight="1">
      <c r="A21" s="24"/>
      <c r="B21" s="24"/>
      <c r="C21" s="24"/>
      <c r="D21" s="24"/>
      <c r="E21" s="24"/>
      <c r="F21" s="24"/>
      <c r="G21" s="24"/>
      <c r="H21" s="24"/>
      <c r="I21" s="24"/>
      <c r="J21"/>
      <c r="K21"/>
    </row>
    <row r="22" spans="1:13" s="25" customFormat="1" ht="9.9499999999999993" customHeight="1">
      <c r="A22" s="17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3" ht="9.9499999999999993" customHeight="1"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3" ht="9.9499999999999993" customHeight="1">
      <c r="A24" s="1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3" ht="9.9499999999999993" customHeight="1">
      <c r="A25" s="1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3" ht="12" customHeight="1"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3" ht="12" customHeight="1"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3" ht="12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3" ht="12" customHeight="1"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3" ht="12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3" ht="12" customHeight="1"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3" ht="12" customHeight="1"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2:11" ht="12" customHeight="1"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2:11" ht="12" customHeight="1"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2:11" ht="12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</row>
  </sheetData>
  <mergeCells count="5">
    <mergeCell ref="A1:K1"/>
    <mergeCell ref="A2:A3"/>
    <mergeCell ref="B2:K2"/>
    <mergeCell ref="A20:K20"/>
    <mergeCell ref="A19:K19"/>
  </mergeCells>
  <pageMargins left="0.59055118110236227" right="0.59055118110236227" top="0.98425196850393704" bottom="0.78740157480314965" header="0.51181102362204722" footer="0.5118110236220472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zoomScaleNormal="100" workbookViewId="0">
      <selection sqref="A1:K1"/>
    </sheetView>
  </sheetViews>
  <sheetFormatPr baseColWidth="10" defaultColWidth="11" defaultRowHeight="12" customHeight="1"/>
  <cols>
    <col min="1" max="1" width="33.7109375" style="17" customWidth="1"/>
    <col min="2" max="11" width="13.7109375" style="17" customWidth="1"/>
    <col min="12" max="16384" width="11" style="17"/>
  </cols>
  <sheetData>
    <row r="1" spans="1:11" s="16" customFormat="1" ht="39.950000000000003" customHeight="1">
      <c r="A1" s="53" t="s">
        <v>20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ht="15.95" customHeight="1">
      <c r="A2" s="55" t="s">
        <v>18</v>
      </c>
      <c r="B2" s="61" t="s">
        <v>43</v>
      </c>
      <c r="C2" s="62"/>
      <c r="D2" s="62"/>
      <c r="E2" s="62"/>
      <c r="F2" s="62"/>
      <c r="G2" s="62"/>
      <c r="H2" s="62"/>
      <c r="I2" s="62"/>
      <c r="J2" s="62"/>
      <c r="K2" s="62"/>
    </row>
    <row r="3" spans="1:11" ht="15.95" customHeight="1">
      <c r="A3" s="55"/>
      <c r="B3" s="28">
        <v>2013</v>
      </c>
      <c r="C3" s="27">
        <v>2014</v>
      </c>
      <c r="D3" s="27">
        <v>2015</v>
      </c>
      <c r="E3" s="27">
        <v>2016</v>
      </c>
      <c r="F3" s="27">
        <v>2017</v>
      </c>
      <c r="G3" s="27">
        <v>2018</v>
      </c>
      <c r="H3" s="27">
        <v>2019</v>
      </c>
      <c r="I3" s="27">
        <v>2020</v>
      </c>
      <c r="J3" s="27">
        <v>2021</v>
      </c>
      <c r="K3" s="29">
        <v>2022</v>
      </c>
    </row>
    <row r="4" spans="1:11" ht="24.95" customHeight="1">
      <c r="A4" s="18" t="s">
        <v>21</v>
      </c>
      <c r="B4" s="19">
        <v>97777016</v>
      </c>
      <c r="C4" s="19">
        <v>99038822</v>
      </c>
      <c r="D4" s="19">
        <v>118781928</v>
      </c>
      <c r="E4" s="19">
        <v>108430906</v>
      </c>
      <c r="F4" s="19">
        <v>118301362</v>
      </c>
      <c r="G4" s="19">
        <v>102884793</v>
      </c>
      <c r="H4" s="19">
        <v>112079573</v>
      </c>
      <c r="I4" s="19">
        <v>106452937</v>
      </c>
      <c r="J4" s="19">
        <v>116296444</v>
      </c>
      <c r="K4" s="19">
        <v>133689604</v>
      </c>
    </row>
    <row r="5" spans="1:11" ht="15.95" customHeight="1">
      <c r="A5" s="18" t="s">
        <v>22</v>
      </c>
      <c r="B5" s="19">
        <v>415049247</v>
      </c>
      <c r="C5" s="19">
        <v>432423380</v>
      </c>
      <c r="D5" s="19">
        <v>453925172</v>
      </c>
      <c r="E5" s="19">
        <v>447713055</v>
      </c>
      <c r="F5" s="19">
        <v>471677113</v>
      </c>
      <c r="G5" s="19">
        <v>491445192</v>
      </c>
      <c r="H5" s="19">
        <v>516796663</v>
      </c>
      <c r="I5" s="19">
        <v>533139316</v>
      </c>
      <c r="J5" s="19">
        <v>570215541</v>
      </c>
      <c r="K5" s="19">
        <v>607656185</v>
      </c>
    </row>
    <row r="6" spans="1:11" ht="15.95" customHeight="1">
      <c r="A6" s="18" t="s">
        <v>23</v>
      </c>
      <c r="B6" s="19">
        <v>525226979</v>
      </c>
      <c r="C6" s="19">
        <v>534106411</v>
      </c>
      <c r="D6" s="19">
        <v>561362108</v>
      </c>
      <c r="E6" s="19">
        <v>586577707</v>
      </c>
      <c r="F6" s="19">
        <v>609907136</v>
      </c>
      <c r="G6" s="19">
        <v>632308994</v>
      </c>
      <c r="H6" s="19">
        <v>660616070</v>
      </c>
      <c r="I6" s="19">
        <v>670852172</v>
      </c>
      <c r="J6" s="19">
        <v>666915334</v>
      </c>
      <c r="K6" s="19">
        <v>759754950</v>
      </c>
    </row>
    <row r="7" spans="1:11" ht="15.95" customHeight="1">
      <c r="A7" s="18" t="s">
        <v>24</v>
      </c>
      <c r="B7" s="19">
        <v>671162690</v>
      </c>
      <c r="C7" s="19">
        <v>705121802</v>
      </c>
      <c r="D7" s="19">
        <v>732210355</v>
      </c>
      <c r="E7" s="19">
        <v>764463587</v>
      </c>
      <c r="F7" s="19">
        <v>785906776</v>
      </c>
      <c r="G7" s="19">
        <v>872269083</v>
      </c>
      <c r="H7" s="19">
        <v>898208305</v>
      </c>
      <c r="I7" s="19">
        <v>941535571</v>
      </c>
      <c r="J7" s="19">
        <v>985997019</v>
      </c>
      <c r="K7" s="19">
        <v>995833173</v>
      </c>
    </row>
    <row r="8" spans="1:11" ht="15.95" customHeight="1">
      <c r="A8" s="18" t="s">
        <v>25</v>
      </c>
      <c r="B8" s="19">
        <v>1324776</v>
      </c>
      <c r="C8" s="19">
        <v>1539834</v>
      </c>
      <c r="D8" s="19">
        <v>1587369</v>
      </c>
      <c r="E8" s="19">
        <v>1634962</v>
      </c>
      <c r="F8" s="19">
        <v>2193655</v>
      </c>
      <c r="G8" s="19">
        <v>2299542</v>
      </c>
      <c r="H8" s="19">
        <v>3746668</v>
      </c>
      <c r="I8" s="19">
        <v>3768587</v>
      </c>
      <c r="J8" s="19">
        <v>4063412</v>
      </c>
      <c r="K8" s="19">
        <v>4296618</v>
      </c>
    </row>
    <row r="9" spans="1:11" ht="15.95" customHeight="1">
      <c r="A9" s="18" t="s">
        <v>26</v>
      </c>
      <c r="B9" s="19">
        <v>1306971</v>
      </c>
      <c r="C9" s="19">
        <v>1789396</v>
      </c>
      <c r="D9" s="19">
        <v>1775193</v>
      </c>
      <c r="E9" s="19">
        <v>1716437</v>
      </c>
      <c r="F9" s="19">
        <v>1894509</v>
      </c>
      <c r="G9" s="19">
        <v>1709810</v>
      </c>
      <c r="H9" s="19">
        <v>1542477</v>
      </c>
      <c r="I9" s="19">
        <v>1382192</v>
      </c>
      <c r="J9" s="19">
        <v>1472331</v>
      </c>
      <c r="K9" s="19">
        <v>1723775</v>
      </c>
    </row>
    <row r="10" spans="1:11" ht="15.95" customHeight="1">
      <c r="A10" s="18" t="s">
        <v>27</v>
      </c>
      <c r="B10" s="19">
        <v>6073967</v>
      </c>
      <c r="C10" s="19">
        <v>6229404</v>
      </c>
      <c r="D10" s="19">
        <v>6024624</v>
      </c>
      <c r="E10" s="19">
        <v>5875112</v>
      </c>
      <c r="F10" s="19">
        <v>9256866</v>
      </c>
      <c r="G10" s="19">
        <v>9130004</v>
      </c>
      <c r="H10" s="19">
        <v>7315837</v>
      </c>
      <c r="I10" s="19">
        <v>6223101</v>
      </c>
      <c r="J10" s="19">
        <v>8959933</v>
      </c>
      <c r="K10" s="19">
        <v>8902591</v>
      </c>
    </row>
    <row r="11" spans="1:11" ht="15.95" customHeight="1">
      <c r="A11" s="18" t="s">
        <v>28</v>
      </c>
      <c r="B11" s="19">
        <v>49278960</v>
      </c>
      <c r="C11" s="19">
        <v>54379511</v>
      </c>
      <c r="D11" s="19">
        <v>71488999</v>
      </c>
      <c r="E11" s="19">
        <v>75370824</v>
      </c>
      <c r="F11" s="19">
        <v>82859545</v>
      </c>
      <c r="G11" s="19">
        <v>86401670</v>
      </c>
      <c r="H11" s="19">
        <v>81780273</v>
      </c>
      <c r="I11" s="19">
        <v>99470383</v>
      </c>
      <c r="J11" s="19">
        <v>90454742</v>
      </c>
      <c r="K11" s="19">
        <v>90917557</v>
      </c>
    </row>
    <row r="12" spans="1:11" ht="15.95" customHeight="1">
      <c r="A12" s="18" t="s">
        <v>29</v>
      </c>
      <c r="B12" s="19">
        <v>53340880</v>
      </c>
      <c r="C12" s="19">
        <v>51850506</v>
      </c>
      <c r="D12" s="19">
        <v>54337851</v>
      </c>
      <c r="E12" s="19">
        <v>49975945</v>
      </c>
      <c r="F12" s="19">
        <v>56790932</v>
      </c>
      <c r="G12" s="19">
        <v>66444496</v>
      </c>
      <c r="H12" s="19">
        <v>66657497</v>
      </c>
      <c r="I12" s="19">
        <v>74860058</v>
      </c>
      <c r="J12" s="19">
        <v>101147259</v>
      </c>
      <c r="K12" s="19">
        <v>115764737</v>
      </c>
    </row>
    <row r="13" spans="1:11" ht="15.95" customHeight="1">
      <c r="A13" s="18" t="s">
        <v>30</v>
      </c>
      <c r="B13" s="30">
        <v>0</v>
      </c>
      <c r="C13" s="30">
        <v>0</v>
      </c>
      <c r="D13" s="19">
        <v>6210460</v>
      </c>
      <c r="E13" s="19">
        <v>6237721</v>
      </c>
      <c r="F13" s="19">
        <v>5943577</v>
      </c>
      <c r="G13" s="19">
        <v>7639501</v>
      </c>
      <c r="H13" s="19">
        <v>6711393</v>
      </c>
      <c r="I13" s="19">
        <v>5855476</v>
      </c>
      <c r="J13" s="19">
        <v>5830667</v>
      </c>
      <c r="K13" s="19">
        <v>10798900</v>
      </c>
    </row>
    <row r="14" spans="1:11" ht="15.95" customHeight="1">
      <c r="A14" s="18" t="s">
        <v>31</v>
      </c>
      <c r="B14" s="19">
        <v>1880899</v>
      </c>
      <c r="C14" s="19">
        <v>3421221</v>
      </c>
      <c r="D14" s="19">
        <v>2576798</v>
      </c>
      <c r="E14" s="19">
        <v>2419087</v>
      </c>
      <c r="F14" s="19">
        <v>2701108</v>
      </c>
      <c r="G14" s="19">
        <v>2913036</v>
      </c>
      <c r="H14" s="19">
        <v>2999284</v>
      </c>
      <c r="I14" s="19">
        <v>2478058</v>
      </c>
      <c r="J14" s="19">
        <v>2521805</v>
      </c>
      <c r="K14" s="19">
        <v>2864521</v>
      </c>
    </row>
    <row r="15" spans="1:11" ht="15.95" customHeight="1">
      <c r="A15" s="18" t="s">
        <v>32</v>
      </c>
      <c r="B15" s="30">
        <v>0</v>
      </c>
      <c r="C15" s="30">
        <v>0</v>
      </c>
      <c r="D15" s="30">
        <v>0</v>
      </c>
      <c r="E15" s="30">
        <v>0</v>
      </c>
      <c r="F15" s="19">
        <v>15302048</v>
      </c>
      <c r="G15" s="19">
        <v>17566750</v>
      </c>
      <c r="H15" s="19">
        <v>21061312</v>
      </c>
      <c r="I15" s="19">
        <v>25407012</v>
      </c>
      <c r="J15" s="19">
        <v>27573876</v>
      </c>
      <c r="K15" s="19">
        <v>28659212</v>
      </c>
    </row>
    <row r="16" spans="1:11" ht="15.95" customHeight="1">
      <c r="A16" s="18" t="s">
        <v>33</v>
      </c>
      <c r="B16" s="30">
        <v>0</v>
      </c>
      <c r="C16" s="30">
        <v>0</v>
      </c>
      <c r="D16" s="30">
        <v>0</v>
      </c>
      <c r="E16" s="30">
        <v>0</v>
      </c>
      <c r="F16" s="19">
        <v>6121062</v>
      </c>
      <c r="G16" s="19">
        <v>6525783</v>
      </c>
      <c r="H16" s="19">
        <v>7106362</v>
      </c>
      <c r="I16" s="19">
        <v>7232757</v>
      </c>
      <c r="J16" s="19">
        <v>7410517</v>
      </c>
      <c r="K16" s="19">
        <v>7509227</v>
      </c>
    </row>
    <row r="17" spans="1:11" ht="15.95" customHeight="1">
      <c r="A17" s="20" t="s">
        <v>8</v>
      </c>
      <c r="B17" s="21">
        <v>1822422385</v>
      </c>
      <c r="C17" s="21">
        <v>1889900287</v>
      </c>
      <c r="D17" s="21">
        <v>2010280857</v>
      </c>
      <c r="E17" s="21">
        <v>2050415343</v>
      </c>
      <c r="F17" s="21">
        <v>2168855689</v>
      </c>
      <c r="G17" s="21">
        <v>2299538654</v>
      </c>
      <c r="H17" s="21">
        <v>2386621714</v>
      </c>
      <c r="I17" s="21">
        <v>2478657620</v>
      </c>
      <c r="J17" s="21">
        <v>2588858880</v>
      </c>
      <c r="K17" s="21">
        <v>2768371050</v>
      </c>
    </row>
    <row r="18" spans="1:11" ht="12" customHeight="1">
      <c r="A18" s="22" t="s">
        <v>0</v>
      </c>
      <c r="B18" s="22"/>
      <c r="C18" s="22"/>
      <c r="D18" s="22"/>
      <c r="E18" s="22"/>
      <c r="F18" s="22"/>
      <c r="G18" s="23"/>
      <c r="H18" s="23"/>
      <c r="I18" s="23"/>
      <c r="J18" s="23"/>
      <c r="K18" s="23"/>
    </row>
    <row r="19" spans="1:11" ht="9.9499999999999993" customHeight="1">
      <c r="A19" s="60" t="s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s="25" customFormat="1" ht="9.9499999999999993" customHeight="1">
      <c r="A20" s="59" t="s">
        <v>1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s="25" customFormat="1" ht="9.9499999999999993" customHeight="1">
      <c r="A21" s="24"/>
      <c r="B21" s="24"/>
      <c r="C21" s="24"/>
      <c r="D21" s="24"/>
      <c r="E21" s="24"/>
      <c r="F21" s="24"/>
      <c r="G21" s="24"/>
      <c r="H21" s="24"/>
      <c r="I21" s="24"/>
      <c r="J21"/>
      <c r="K21"/>
    </row>
    <row r="22" spans="1:11" s="25" customFormat="1" ht="9.9499999999999993" customHeight="1">
      <c r="A22" s="17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9.9499999999999993" customHeight="1">
      <c r="G23" s="26"/>
      <c r="H23" s="26"/>
      <c r="I23" s="26"/>
      <c r="J23" s="26"/>
      <c r="K23" s="26"/>
    </row>
    <row r="24" spans="1:11" ht="9.9499999999999993" customHeight="1">
      <c r="A24" s="1"/>
      <c r="B24" s="1"/>
      <c r="C24" s="1"/>
      <c r="D24" s="1"/>
      <c r="E24" s="1"/>
      <c r="F24" s="1"/>
      <c r="G24" s="26"/>
      <c r="H24" s="26"/>
      <c r="I24" s="26"/>
      <c r="J24" s="26"/>
      <c r="K24" s="26"/>
    </row>
    <row r="25" spans="1:11" ht="9.9499999999999993" customHeight="1">
      <c r="A25" s="1"/>
      <c r="B25" s="1"/>
      <c r="C25" s="1"/>
      <c r="D25" s="1"/>
      <c r="E25" s="1"/>
      <c r="F25" s="1"/>
      <c r="G25" s="26"/>
      <c r="H25" s="26"/>
      <c r="I25" s="26"/>
      <c r="J25" s="26"/>
      <c r="K25" s="26"/>
    </row>
  </sheetData>
  <mergeCells count="5">
    <mergeCell ref="B2:K2"/>
    <mergeCell ref="A1:K1"/>
    <mergeCell ref="A2:A3"/>
    <mergeCell ref="A19:K19"/>
    <mergeCell ref="A20:K20"/>
  </mergeCells>
  <pageMargins left="0.59055118110236227" right="0.59055118110236227" top="0.98425196850393704" bottom="0.78740157480314965" header="0.51181102362204722" footer="0.51181102362204722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zoomScaleNormal="100" workbookViewId="0">
      <selection sqref="A1:K1"/>
    </sheetView>
  </sheetViews>
  <sheetFormatPr baseColWidth="10" defaultColWidth="11" defaultRowHeight="12" customHeight="1"/>
  <cols>
    <col min="1" max="1" width="33.7109375" style="17" customWidth="1"/>
    <col min="2" max="11" width="13.7109375" style="17" customWidth="1"/>
    <col min="12" max="16384" width="11" style="17"/>
  </cols>
  <sheetData>
    <row r="1" spans="1:11" s="16" customFormat="1" ht="39.950000000000003" customHeight="1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ht="15.95" customHeight="1">
      <c r="A2" s="55" t="s">
        <v>18</v>
      </c>
      <c r="B2" s="61" t="s">
        <v>44</v>
      </c>
      <c r="C2" s="62"/>
      <c r="D2" s="62"/>
      <c r="E2" s="62"/>
      <c r="F2" s="62"/>
      <c r="G2" s="62"/>
      <c r="H2" s="62"/>
      <c r="I2" s="62"/>
      <c r="J2" s="62"/>
      <c r="K2" s="62"/>
    </row>
    <row r="3" spans="1:11" ht="15.95" customHeight="1">
      <c r="A3" s="55"/>
      <c r="B3" s="28">
        <v>2013</v>
      </c>
      <c r="C3" s="27">
        <v>2014</v>
      </c>
      <c r="D3" s="27">
        <v>2015</v>
      </c>
      <c r="E3" s="27">
        <v>2016</v>
      </c>
      <c r="F3" s="27">
        <v>2017</v>
      </c>
      <c r="G3" s="27">
        <v>2018</v>
      </c>
      <c r="H3" s="27">
        <v>2019</v>
      </c>
      <c r="I3" s="27">
        <v>2020</v>
      </c>
      <c r="J3" s="27">
        <v>2021</v>
      </c>
      <c r="K3" s="29">
        <v>2022</v>
      </c>
    </row>
    <row r="4" spans="1:11" ht="24.95" customHeight="1">
      <c r="A4" s="18" t="s">
        <v>21</v>
      </c>
      <c r="B4" s="19">
        <v>38383</v>
      </c>
      <c r="C4" s="19">
        <v>242939</v>
      </c>
      <c r="D4" s="19">
        <v>25000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</row>
    <row r="5" spans="1:11" ht="15.95" customHeight="1">
      <c r="A5" s="18" t="s">
        <v>22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19">
        <v>70000000</v>
      </c>
      <c r="I5" s="19">
        <v>70000000</v>
      </c>
      <c r="J5" s="30">
        <v>0</v>
      </c>
      <c r="K5" s="30">
        <v>0</v>
      </c>
    </row>
    <row r="6" spans="1:11" ht="15.95" customHeight="1">
      <c r="A6" s="18" t="s">
        <v>23</v>
      </c>
      <c r="B6" s="19">
        <v>1372161348</v>
      </c>
      <c r="C6" s="19">
        <v>1383262989</v>
      </c>
      <c r="D6" s="19">
        <v>1595751894</v>
      </c>
      <c r="E6" s="19">
        <v>1513400852</v>
      </c>
      <c r="F6" s="19">
        <v>1474210250</v>
      </c>
      <c r="G6" s="19">
        <v>1490724169</v>
      </c>
      <c r="H6" s="19">
        <v>1587645169</v>
      </c>
      <c r="I6" s="19">
        <v>1579286863</v>
      </c>
      <c r="J6" s="19">
        <v>1738154475</v>
      </c>
      <c r="K6" s="19">
        <v>1891148809</v>
      </c>
    </row>
    <row r="7" spans="1:11" ht="15.95" customHeight="1">
      <c r="A7" s="18" t="s">
        <v>24</v>
      </c>
      <c r="B7" s="19">
        <v>11820000</v>
      </c>
      <c r="C7" s="19">
        <v>11820000</v>
      </c>
      <c r="D7" s="19">
        <v>11849898</v>
      </c>
      <c r="E7" s="19">
        <v>11820000</v>
      </c>
      <c r="F7" s="19">
        <v>11820000</v>
      </c>
      <c r="G7" s="19">
        <v>25702000</v>
      </c>
      <c r="H7" s="19">
        <v>14605000</v>
      </c>
      <c r="I7" s="19">
        <v>14055000</v>
      </c>
      <c r="J7" s="19">
        <v>13319925</v>
      </c>
      <c r="K7" s="19">
        <v>33601599</v>
      </c>
    </row>
    <row r="8" spans="1:11" ht="15.95" customHeight="1">
      <c r="A8" s="18" t="s">
        <v>25</v>
      </c>
      <c r="B8" s="19">
        <v>1837662</v>
      </c>
      <c r="C8" s="19">
        <v>2267637</v>
      </c>
      <c r="D8" s="19">
        <v>2334744</v>
      </c>
      <c r="E8" s="19">
        <v>2455529</v>
      </c>
      <c r="F8" s="19">
        <v>2537105</v>
      </c>
      <c r="G8" s="19">
        <v>2396827</v>
      </c>
      <c r="H8" s="19">
        <v>2455449</v>
      </c>
      <c r="I8" s="19">
        <v>2740653</v>
      </c>
      <c r="J8" s="19">
        <v>2506570</v>
      </c>
      <c r="K8" s="19">
        <v>3172035</v>
      </c>
    </row>
    <row r="9" spans="1:11" ht="15.95" customHeight="1">
      <c r="A9" s="18" t="s">
        <v>26</v>
      </c>
      <c r="B9" s="19">
        <v>3601874</v>
      </c>
      <c r="C9" s="19">
        <v>6192095</v>
      </c>
      <c r="D9" s="19">
        <v>6418817</v>
      </c>
      <c r="E9" s="19">
        <v>6700358</v>
      </c>
      <c r="F9" s="19">
        <v>6123375</v>
      </c>
      <c r="G9" s="19">
        <v>6052883</v>
      </c>
      <c r="H9" s="19">
        <v>6279234</v>
      </c>
      <c r="I9" s="19">
        <v>6566860</v>
      </c>
      <c r="J9" s="19">
        <v>6332614</v>
      </c>
      <c r="K9" s="19">
        <v>6097687</v>
      </c>
    </row>
    <row r="10" spans="1:11" ht="15.95" customHeight="1">
      <c r="A10" s="18" t="s">
        <v>27</v>
      </c>
      <c r="B10" s="19">
        <v>28588249</v>
      </c>
      <c r="C10" s="19">
        <v>28153698</v>
      </c>
      <c r="D10" s="19">
        <v>29821004</v>
      </c>
      <c r="E10" s="19">
        <v>30156874</v>
      </c>
      <c r="F10" s="19">
        <v>33851179</v>
      </c>
      <c r="G10" s="19">
        <v>31072017</v>
      </c>
      <c r="H10" s="19">
        <v>34461961</v>
      </c>
      <c r="I10" s="19">
        <v>37549344</v>
      </c>
      <c r="J10" s="19">
        <v>38296279</v>
      </c>
      <c r="K10" s="19">
        <v>40327341</v>
      </c>
    </row>
    <row r="11" spans="1:11" ht="15.95" customHeight="1">
      <c r="A11" s="18" t="s">
        <v>28</v>
      </c>
      <c r="B11" s="19">
        <v>910000</v>
      </c>
      <c r="C11" s="19">
        <v>1417106</v>
      </c>
      <c r="D11" s="19">
        <v>1171000</v>
      </c>
      <c r="E11" s="19">
        <v>2011600</v>
      </c>
      <c r="F11" s="19">
        <v>2179000</v>
      </c>
      <c r="G11" s="19">
        <v>1479146</v>
      </c>
      <c r="H11" s="19">
        <v>1420361</v>
      </c>
      <c r="I11" s="19">
        <v>1392289</v>
      </c>
      <c r="J11" s="19">
        <v>1266857</v>
      </c>
      <c r="K11" s="19">
        <v>2324595</v>
      </c>
    </row>
    <row r="12" spans="1:11" ht="15.95" customHeight="1">
      <c r="A12" s="18" t="s">
        <v>29</v>
      </c>
      <c r="B12" s="30">
        <v>381030635</v>
      </c>
      <c r="C12" s="19">
        <v>393189316</v>
      </c>
      <c r="D12" s="19">
        <v>431302311</v>
      </c>
      <c r="E12" s="19">
        <v>464851090</v>
      </c>
      <c r="F12" s="19">
        <v>479320927</v>
      </c>
      <c r="G12" s="19">
        <v>476282610</v>
      </c>
      <c r="H12" s="19">
        <v>476589125</v>
      </c>
      <c r="I12" s="19">
        <v>482806997</v>
      </c>
      <c r="J12" s="19">
        <v>505007755</v>
      </c>
      <c r="K12" s="19">
        <v>533255221</v>
      </c>
    </row>
    <row r="13" spans="1:11" ht="15.95" customHeight="1">
      <c r="A13" s="18" t="s">
        <v>30</v>
      </c>
      <c r="B13" s="30">
        <v>0</v>
      </c>
      <c r="C13" s="30">
        <v>0</v>
      </c>
      <c r="D13" s="19">
        <v>4237222</v>
      </c>
      <c r="E13" s="19">
        <v>4471994</v>
      </c>
      <c r="F13" s="19">
        <v>4591133</v>
      </c>
      <c r="G13" s="19">
        <v>4638132</v>
      </c>
      <c r="H13" s="19">
        <v>4217526</v>
      </c>
      <c r="I13" s="19">
        <v>4175515</v>
      </c>
      <c r="J13" s="19">
        <v>4276276</v>
      </c>
      <c r="K13" s="19">
        <v>5345538</v>
      </c>
    </row>
    <row r="14" spans="1:11" ht="15.95" customHeight="1">
      <c r="A14" s="18" t="s">
        <v>31</v>
      </c>
      <c r="B14" s="19">
        <v>26763820</v>
      </c>
      <c r="C14" s="19">
        <v>26833991</v>
      </c>
      <c r="D14" s="19">
        <v>30681407</v>
      </c>
      <c r="E14" s="19">
        <v>31710478</v>
      </c>
      <c r="F14" s="19">
        <v>33084773</v>
      </c>
      <c r="G14" s="19">
        <v>41705582</v>
      </c>
      <c r="H14" s="19">
        <v>42842350</v>
      </c>
      <c r="I14" s="19">
        <v>59620145</v>
      </c>
      <c r="J14" s="19">
        <v>63088798</v>
      </c>
      <c r="K14" s="19">
        <v>70702595</v>
      </c>
    </row>
    <row r="15" spans="1:11" ht="15.95" customHeight="1">
      <c r="A15" s="18" t="s">
        <v>32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ht="15.95" customHeight="1">
      <c r="A16" s="18" t="s">
        <v>33</v>
      </c>
      <c r="B16" s="30">
        <v>0</v>
      </c>
      <c r="C16" s="30">
        <v>0</v>
      </c>
      <c r="D16" s="30">
        <v>0</v>
      </c>
      <c r="E16" s="30">
        <v>0</v>
      </c>
      <c r="F16" s="19">
        <v>216000</v>
      </c>
      <c r="G16" s="19">
        <v>296000</v>
      </c>
      <c r="H16" s="19">
        <v>84360</v>
      </c>
      <c r="I16" s="19">
        <v>79000</v>
      </c>
      <c r="J16" s="19">
        <v>82000</v>
      </c>
      <c r="K16" s="19">
        <v>81900</v>
      </c>
    </row>
    <row r="17" spans="1:11" ht="15.95" customHeight="1">
      <c r="A17" s="20" t="s">
        <v>8</v>
      </c>
      <c r="B17" s="21">
        <v>1826751971</v>
      </c>
      <c r="C17" s="21">
        <v>1853379771</v>
      </c>
      <c r="D17" s="21">
        <v>2113593297</v>
      </c>
      <c r="E17" s="21">
        <v>2067578775</v>
      </c>
      <c r="F17" s="21">
        <v>2047933742</v>
      </c>
      <c r="G17" s="21">
        <v>2080349366</v>
      </c>
      <c r="H17" s="21">
        <v>2240600535</v>
      </c>
      <c r="I17" s="21">
        <v>2258272666</v>
      </c>
      <c r="J17" s="21">
        <v>2372331549</v>
      </c>
      <c r="K17" s="21">
        <v>2586057320</v>
      </c>
    </row>
    <row r="18" spans="1:11" ht="12" customHeight="1">
      <c r="A18" s="22" t="s">
        <v>0</v>
      </c>
      <c r="B18" s="22"/>
      <c r="C18" s="22"/>
      <c r="D18" s="22"/>
      <c r="E18" s="22"/>
      <c r="F18" s="22"/>
      <c r="G18" s="23"/>
      <c r="H18" s="23"/>
      <c r="I18" s="23"/>
      <c r="J18" s="23"/>
      <c r="K18" s="23"/>
    </row>
    <row r="19" spans="1:11" ht="9.9499999999999993" customHeight="1">
      <c r="A19" s="60" t="s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s="25" customFormat="1" ht="9.9499999999999993" customHeight="1">
      <c r="A20" s="59" t="s">
        <v>1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s="25" customFormat="1" ht="9.9499999999999993" customHeight="1">
      <c r="A21" s="24"/>
      <c r="B21" s="24"/>
      <c r="C21" s="24"/>
      <c r="D21" s="24"/>
      <c r="E21" s="24"/>
      <c r="F21" s="24"/>
      <c r="G21" s="24"/>
      <c r="H21" s="24"/>
      <c r="I21" s="24"/>
      <c r="J21"/>
      <c r="K21"/>
    </row>
    <row r="22" spans="1:11" s="25" customFormat="1" ht="9.9499999999999993" customHeight="1">
      <c r="A22" s="17"/>
      <c r="B22" s="17"/>
      <c r="C22" s="17"/>
      <c r="D22" s="17"/>
      <c r="E22" s="17"/>
      <c r="F22" s="17"/>
      <c r="G22" s="17"/>
      <c r="H22" s="17"/>
      <c r="I22" s="17"/>
      <c r="J22"/>
      <c r="K22"/>
    </row>
    <row r="23" spans="1:11" ht="9.9499999999999993" customHeight="1">
      <c r="G23" s="26"/>
      <c r="H23" s="26"/>
      <c r="I23" s="26"/>
      <c r="J23" s="26"/>
      <c r="K23" s="26"/>
    </row>
    <row r="24" spans="1:11" ht="9.9499999999999993" customHeight="1">
      <c r="A24" s="1"/>
      <c r="B24" s="1"/>
      <c r="C24" s="1"/>
      <c r="D24" s="1"/>
      <c r="E24" s="1"/>
      <c r="F24" s="1"/>
      <c r="G24" s="26"/>
      <c r="H24" s="26"/>
      <c r="I24" s="26"/>
      <c r="J24" s="26"/>
      <c r="K24" s="26"/>
    </row>
    <row r="25" spans="1:11" ht="9.9499999999999993" customHeight="1">
      <c r="A25" s="1"/>
      <c r="B25" s="1"/>
      <c r="C25" s="1"/>
      <c r="D25" s="1"/>
      <c r="E25" s="1"/>
      <c r="F25" s="1"/>
      <c r="G25" s="26"/>
      <c r="H25" s="26"/>
      <c r="I25" s="26"/>
      <c r="J25" s="26"/>
      <c r="K25" s="26"/>
    </row>
  </sheetData>
  <mergeCells count="5">
    <mergeCell ref="A1:K1"/>
    <mergeCell ref="A2:A3"/>
    <mergeCell ref="B2:K2"/>
    <mergeCell ref="A19:K19"/>
    <mergeCell ref="A20:K20"/>
  </mergeCells>
  <pageMargins left="0.59055118110236227" right="0.59055118110236227" top="0.98425196850393704" bottom="0.78740157480314965" header="0.51181102362204722" footer="0.5118110236220472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sqref="A1:F1"/>
    </sheetView>
  </sheetViews>
  <sheetFormatPr baseColWidth="10" defaultRowHeight="12.75"/>
  <cols>
    <col min="1" max="1" width="11.42578125" style="33"/>
    <col min="2" max="6" width="17.7109375" style="33" customWidth="1"/>
    <col min="7" max="16384" width="11.42578125" style="33"/>
  </cols>
  <sheetData>
    <row r="1" spans="1:11" s="32" customFormat="1" ht="39.950000000000003" customHeight="1">
      <c r="A1" s="67" t="s">
        <v>47</v>
      </c>
      <c r="B1" s="67"/>
      <c r="C1" s="67"/>
      <c r="D1" s="67"/>
      <c r="E1" s="67"/>
      <c r="F1" s="67"/>
      <c r="G1" s="38"/>
      <c r="H1" s="38"/>
      <c r="I1" s="38"/>
      <c r="J1" s="38"/>
      <c r="K1" s="39"/>
    </row>
    <row r="2" spans="1:11" ht="15.95" customHeight="1">
      <c r="A2" s="63" t="s">
        <v>37</v>
      </c>
      <c r="B2" s="65" t="s">
        <v>38</v>
      </c>
      <c r="C2" s="65"/>
      <c r="D2" s="65"/>
      <c r="E2" s="65"/>
      <c r="F2" s="66"/>
      <c r="G2" s="34"/>
      <c r="H2" s="34"/>
      <c r="I2" s="34"/>
      <c r="J2" s="34"/>
      <c r="K2" s="34"/>
    </row>
    <row r="3" spans="1:11" ht="60" customHeight="1">
      <c r="A3" s="64"/>
      <c r="B3" s="35" t="s">
        <v>39</v>
      </c>
      <c r="C3" s="35" t="s">
        <v>40</v>
      </c>
      <c r="D3" s="35" t="s">
        <v>36</v>
      </c>
      <c r="E3" s="35" t="s">
        <v>35</v>
      </c>
      <c r="F3" s="36" t="s">
        <v>45</v>
      </c>
      <c r="G3" s="34"/>
      <c r="H3" s="34"/>
      <c r="I3" s="34"/>
      <c r="J3" s="34"/>
      <c r="K3" s="34"/>
    </row>
    <row r="4" spans="1:11" ht="24.95" customHeight="1">
      <c r="A4" s="37">
        <v>2013</v>
      </c>
      <c r="B4" s="19">
        <v>118747588</v>
      </c>
      <c r="C4" s="19">
        <v>1187320411</v>
      </c>
      <c r="D4" s="19">
        <v>130222732</v>
      </c>
      <c r="E4" s="19">
        <v>329760403</v>
      </c>
      <c r="F4" s="19">
        <v>56371251</v>
      </c>
      <c r="G4" s="34"/>
      <c r="H4" s="34"/>
      <c r="I4" s="34"/>
      <c r="J4" s="34"/>
      <c r="K4" s="34"/>
    </row>
    <row r="5" spans="1:11" ht="15.95" customHeight="1">
      <c r="A5" s="37">
        <v>2022</v>
      </c>
      <c r="B5" s="19">
        <v>207023440</v>
      </c>
      <c r="C5" s="19">
        <v>1690231485</v>
      </c>
      <c r="D5" s="19">
        <v>260585895</v>
      </c>
      <c r="E5" s="19">
        <v>442541848</v>
      </c>
      <c r="F5" s="19">
        <v>167988382</v>
      </c>
      <c r="G5" s="34"/>
      <c r="H5" s="34"/>
      <c r="I5" s="34"/>
      <c r="J5" s="34"/>
      <c r="K5" s="34"/>
    </row>
    <row r="6" spans="1:11" ht="12" customHeight="1">
      <c r="A6" s="33" t="s">
        <v>0</v>
      </c>
      <c r="B6" s="19"/>
      <c r="C6" s="19"/>
      <c r="D6" s="19"/>
      <c r="E6" s="19"/>
      <c r="F6" s="19"/>
    </row>
    <row r="7" spans="1:11" ht="9.9499999999999993" customHeight="1">
      <c r="A7" s="68" t="s">
        <v>9</v>
      </c>
      <c r="B7" s="68"/>
      <c r="C7" s="68"/>
      <c r="D7" s="68"/>
      <c r="E7" s="68"/>
      <c r="F7" s="68"/>
    </row>
    <row r="8" spans="1:11" ht="9.9499999999999993" customHeight="1">
      <c r="A8" s="68" t="s">
        <v>1</v>
      </c>
      <c r="B8" s="68"/>
      <c r="C8" s="68"/>
      <c r="D8" s="68"/>
      <c r="E8" s="68"/>
      <c r="F8" s="68"/>
    </row>
    <row r="9" spans="1:11">
      <c r="B9" s="31"/>
      <c r="C9" s="31"/>
      <c r="D9" s="31"/>
      <c r="E9" s="31"/>
      <c r="F9" s="31"/>
    </row>
    <row r="10" spans="1:11">
      <c r="B10" s="31"/>
      <c r="C10" s="31"/>
      <c r="D10" s="31"/>
      <c r="E10" s="31"/>
      <c r="F10" s="31"/>
    </row>
  </sheetData>
  <mergeCells count="5">
    <mergeCell ref="A2:A3"/>
    <mergeCell ref="B2:F2"/>
    <mergeCell ref="A1:F1"/>
    <mergeCell ref="A7:F7"/>
    <mergeCell ref="A8:F8"/>
  </mergeCells>
  <printOptions horizontalCentered="1"/>
  <pageMargins left="0.59055118110236227" right="0.59055118110236227" top="0.98425196850393704" bottom="0.78740157480314965" header="0.59055118110236227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Normal="100" workbookViewId="0">
      <selection sqref="A1:K1"/>
    </sheetView>
  </sheetViews>
  <sheetFormatPr baseColWidth="10" defaultColWidth="8.85546875" defaultRowHeight="12.75"/>
  <cols>
    <col min="1" max="1" width="45.7109375" style="47" customWidth="1"/>
    <col min="2" max="11" width="13.7109375" style="47" customWidth="1"/>
    <col min="12" max="12" width="16.140625" style="47" customWidth="1"/>
    <col min="13" max="16384" width="8.85546875" style="47"/>
  </cols>
  <sheetData>
    <row r="1" spans="1:12" s="1" customFormat="1" ht="39.950000000000003" customHeight="1">
      <c r="A1" s="67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2" s="2" customFormat="1" ht="15.95" customHeight="1">
      <c r="A2" s="69" t="s">
        <v>10</v>
      </c>
      <c r="B2" s="70" t="s">
        <v>15</v>
      </c>
      <c r="C2" s="71"/>
      <c r="D2" s="71"/>
      <c r="E2" s="71"/>
      <c r="F2" s="71"/>
      <c r="G2" s="71"/>
      <c r="H2" s="71"/>
      <c r="I2" s="71"/>
      <c r="J2" s="71"/>
      <c r="K2" s="71"/>
    </row>
    <row r="3" spans="1:12" s="1" customFormat="1" ht="15.95" customHeight="1">
      <c r="A3" s="69"/>
      <c r="B3" s="14">
        <v>2013</v>
      </c>
      <c r="C3" s="40">
        <v>2014</v>
      </c>
      <c r="D3" s="40">
        <v>2015</v>
      </c>
      <c r="E3" s="40">
        <v>2016</v>
      </c>
      <c r="F3" s="40">
        <v>2017</v>
      </c>
      <c r="G3" s="40">
        <v>2018</v>
      </c>
      <c r="H3" s="40">
        <v>2019</v>
      </c>
      <c r="I3" s="40">
        <v>2020</v>
      </c>
      <c r="J3" s="40">
        <v>2021</v>
      </c>
      <c r="K3" s="41">
        <v>2022</v>
      </c>
    </row>
    <row r="4" spans="1:12" s="1" customFormat="1" ht="24.95" customHeight="1">
      <c r="A4" s="3" t="s">
        <v>2</v>
      </c>
      <c r="B4" s="10">
        <v>25250369</v>
      </c>
      <c r="C4" s="10">
        <v>29098222</v>
      </c>
      <c r="D4" s="10">
        <v>21868768</v>
      </c>
      <c r="E4" s="10">
        <v>22429399</v>
      </c>
      <c r="F4" s="10">
        <v>25638820</v>
      </c>
      <c r="G4" s="10">
        <v>25227591</v>
      </c>
      <c r="H4" s="10">
        <v>25713524</v>
      </c>
      <c r="I4" s="10">
        <v>23367987</v>
      </c>
      <c r="J4" s="10">
        <v>24707360</v>
      </c>
      <c r="K4" s="10">
        <v>26297706</v>
      </c>
      <c r="L4" s="9"/>
    </row>
    <row r="5" spans="1:12" s="1" customFormat="1" ht="15.95" customHeight="1">
      <c r="A5" s="3" t="s">
        <v>3</v>
      </c>
      <c r="B5" s="10">
        <v>1824082</v>
      </c>
      <c r="C5" s="10">
        <v>1154603</v>
      </c>
      <c r="D5" s="10">
        <v>1630755</v>
      </c>
      <c r="E5" s="10">
        <v>1038754</v>
      </c>
      <c r="F5" s="10">
        <v>596447</v>
      </c>
      <c r="G5" s="10">
        <v>1143533</v>
      </c>
      <c r="H5" s="10">
        <v>1069894</v>
      </c>
      <c r="I5" s="10">
        <v>949954</v>
      </c>
      <c r="J5" s="10">
        <v>888188</v>
      </c>
      <c r="K5" s="10">
        <v>1471115</v>
      </c>
      <c r="L5" s="9"/>
    </row>
    <row r="6" spans="1:12" s="1" customFormat="1" ht="15.95" customHeight="1">
      <c r="A6" s="3" t="s">
        <v>4</v>
      </c>
      <c r="B6" s="10">
        <v>30592827</v>
      </c>
      <c r="C6" s="10">
        <v>29547456</v>
      </c>
      <c r="D6" s="10">
        <v>37039137</v>
      </c>
      <c r="E6" s="10">
        <v>36026438</v>
      </c>
      <c r="F6" s="10">
        <v>36364964</v>
      </c>
      <c r="G6" s="10">
        <v>39394089</v>
      </c>
      <c r="H6" s="10">
        <v>44693627</v>
      </c>
      <c r="I6" s="10">
        <v>36265707</v>
      </c>
      <c r="J6" s="10">
        <v>37738686</v>
      </c>
      <c r="K6" s="10">
        <v>49252580</v>
      </c>
      <c r="L6" s="9"/>
    </row>
    <row r="7" spans="1:12" s="1" customFormat="1" ht="15.95" customHeight="1">
      <c r="A7" s="3" t="s">
        <v>5</v>
      </c>
      <c r="B7" s="10">
        <v>96151384</v>
      </c>
      <c r="C7" s="10">
        <v>96886050</v>
      </c>
      <c r="D7" s="10">
        <v>80917614</v>
      </c>
      <c r="E7" s="10">
        <v>86620283</v>
      </c>
      <c r="F7" s="10">
        <v>86847699</v>
      </c>
      <c r="G7" s="10">
        <v>93924055</v>
      </c>
      <c r="H7" s="10">
        <v>87606359</v>
      </c>
      <c r="I7" s="10">
        <v>100212134</v>
      </c>
      <c r="J7" s="10">
        <v>105900814</v>
      </c>
      <c r="K7" s="10">
        <v>117715288</v>
      </c>
      <c r="L7" s="9"/>
    </row>
    <row r="8" spans="1:12" s="1" customFormat="1" ht="15.95" customHeight="1">
      <c r="A8" s="3" t="s">
        <v>11</v>
      </c>
      <c r="B8" s="10">
        <v>64505399</v>
      </c>
      <c r="C8" s="10">
        <v>73350721</v>
      </c>
      <c r="D8" s="10">
        <v>75031833</v>
      </c>
      <c r="E8" s="10">
        <v>69503862</v>
      </c>
      <c r="F8" s="10">
        <v>79110225</v>
      </c>
      <c r="G8" s="10">
        <v>81233272</v>
      </c>
      <c r="H8" s="10">
        <v>82846911</v>
      </c>
      <c r="I8" s="10">
        <v>95409757</v>
      </c>
      <c r="J8" s="10">
        <v>87629798</v>
      </c>
      <c r="K8" s="10">
        <v>101290161</v>
      </c>
      <c r="L8" s="9"/>
    </row>
    <row r="9" spans="1:12" s="1" customFormat="1" ht="15.95" customHeight="1">
      <c r="A9" s="3" t="s">
        <v>12</v>
      </c>
      <c r="B9" s="10">
        <v>7598221</v>
      </c>
      <c r="C9" s="10">
        <v>9574643</v>
      </c>
      <c r="D9" s="10">
        <v>9949384</v>
      </c>
      <c r="E9" s="10">
        <v>11290905</v>
      </c>
      <c r="F9" s="10">
        <v>8823835</v>
      </c>
      <c r="G9" s="10">
        <v>9299663</v>
      </c>
      <c r="H9" s="10">
        <v>9325526</v>
      </c>
      <c r="I9" s="10">
        <v>10918572</v>
      </c>
      <c r="J9" s="10">
        <v>11506149</v>
      </c>
      <c r="K9" s="10">
        <v>15039532</v>
      </c>
      <c r="L9" s="9"/>
    </row>
    <row r="10" spans="1:12" s="1" customFormat="1" ht="15.95" customHeight="1">
      <c r="A10" s="3" t="s">
        <v>6</v>
      </c>
      <c r="B10" s="10">
        <v>66729645</v>
      </c>
      <c r="C10" s="10">
        <v>70075095</v>
      </c>
      <c r="D10" s="10">
        <v>84294348</v>
      </c>
      <c r="E10" s="10">
        <v>83725693</v>
      </c>
      <c r="F10" s="10">
        <v>76189831</v>
      </c>
      <c r="G10" s="10">
        <v>77801862</v>
      </c>
      <c r="H10" s="10">
        <v>71488161</v>
      </c>
      <c r="I10" s="10">
        <v>73403704</v>
      </c>
      <c r="J10" s="10">
        <v>74841913</v>
      </c>
      <c r="K10" s="10">
        <v>79955365</v>
      </c>
      <c r="L10" s="9"/>
    </row>
    <row r="11" spans="1:12" s="1" customFormat="1" ht="15.95" customHeight="1">
      <c r="A11" s="3" t="s">
        <v>7</v>
      </c>
      <c r="B11" s="10">
        <v>1453534</v>
      </c>
      <c r="C11" s="10">
        <v>2198973</v>
      </c>
      <c r="D11" s="10">
        <v>1854894</v>
      </c>
      <c r="E11" s="10">
        <v>1926363</v>
      </c>
      <c r="F11" s="10">
        <v>2207209</v>
      </c>
      <c r="G11" s="10">
        <v>2970195</v>
      </c>
      <c r="H11" s="10">
        <v>3169916</v>
      </c>
      <c r="I11" s="10">
        <v>3092450</v>
      </c>
      <c r="J11" s="10">
        <v>3274551</v>
      </c>
      <c r="K11" s="10">
        <v>3637493</v>
      </c>
      <c r="L11" s="9"/>
    </row>
    <row r="12" spans="1:12" s="1" customFormat="1" ht="15.95" customHeight="1">
      <c r="A12" s="3" t="s">
        <v>46</v>
      </c>
      <c r="B12" s="10">
        <v>1079873</v>
      </c>
      <c r="C12" s="10">
        <v>1643729</v>
      </c>
      <c r="D12" s="10">
        <v>223419</v>
      </c>
      <c r="E12" s="10">
        <v>58103</v>
      </c>
      <c r="F12" s="10">
        <v>95369</v>
      </c>
      <c r="G12" s="10">
        <v>177182</v>
      </c>
      <c r="H12" s="10">
        <v>171767</v>
      </c>
      <c r="I12" s="10">
        <v>173488</v>
      </c>
      <c r="J12" s="10">
        <v>22199</v>
      </c>
      <c r="K12" s="10">
        <v>98306</v>
      </c>
      <c r="L12" s="9"/>
    </row>
    <row r="13" spans="1:12" s="1" customFormat="1" ht="15.95" customHeight="1">
      <c r="A13" s="3" t="s">
        <v>13</v>
      </c>
      <c r="B13" s="10">
        <v>34545249</v>
      </c>
      <c r="C13" s="10">
        <v>25606652</v>
      </c>
      <c r="D13" s="10">
        <v>33025933</v>
      </c>
      <c r="E13" s="10">
        <v>36608052</v>
      </c>
      <c r="F13" s="10">
        <v>43111279</v>
      </c>
      <c r="G13" s="10">
        <v>42682346</v>
      </c>
      <c r="H13" s="10">
        <v>46060327</v>
      </c>
      <c r="I13" s="10">
        <v>42147776</v>
      </c>
      <c r="J13" s="10">
        <v>38709829</v>
      </c>
      <c r="K13" s="10">
        <v>47784302</v>
      </c>
      <c r="L13" s="9"/>
    </row>
    <row r="14" spans="1:12" s="1" customFormat="1" ht="15.95" customHeight="1">
      <c r="A14" s="3" t="s">
        <v>14</v>
      </c>
      <c r="B14" s="10">
        <v>29820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9"/>
    </row>
    <row r="15" spans="1:12" s="1" customFormat="1" ht="15.95" customHeight="1">
      <c r="A15" s="4" t="s">
        <v>8</v>
      </c>
      <c r="B15" s="5">
        <v>329760403</v>
      </c>
      <c r="C15" s="5">
        <v>339136144</v>
      </c>
      <c r="D15" s="5">
        <v>345836085</v>
      </c>
      <c r="E15" s="5">
        <v>349227852</v>
      </c>
      <c r="F15" s="5">
        <v>358985678</v>
      </c>
      <c r="G15" s="5">
        <v>373853788</v>
      </c>
      <c r="H15" s="5">
        <v>372146012</v>
      </c>
      <c r="I15" s="5">
        <v>385941529</v>
      </c>
      <c r="J15" s="5">
        <v>385219487</v>
      </c>
      <c r="K15" s="5">
        <v>442541848</v>
      </c>
      <c r="L15" s="9"/>
    </row>
    <row r="16" spans="1:12" s="1" customFormat="1" ht="12" customHeight="1">
      <c r="A16" s="6" t="s">
        <v>0</v>
      </c>
      <c r="B16" s="6"/>
      <c r="C16" s="6"/>
      <c r="D16" s="6"/>
      <c r="E16" s="6"/>
      <c r="F16" s="6"/>
      <c r="G16" s="7"/>
      <c r="H16" s="7"/>
      <c r="I16" s="7"/>
      <c r="J16" s="7"/>
      <c r="K16" s="5"/>
    </row>
    <row r="17" spans="1:11" ht="9.9499999999999993" customHeight="1">
      <c r="A17" s="72" t="s">
        <v>9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ht="9.9499999999999993" customHeight="1">
      <c r="A18" s="73" t="s">
        <v>1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1:11" ht="9.9499999999999993" customHeight="1">
      <c r="A19" s="45"/>
      <c r="B19" s="45"/>
      <c r="C19" s="45"/>
      <c r="D19" s="45"/>
      <c r="E19" s="45"/>
      <c r="F19" s="45"/>
      <c r="G19" s="45"/>
      <c r="H19" s="45"/>
      <c r="I19" s="45"/>
      <c r="J19" s="46"/>
      <c r="K19" s="46"/>
    </row>
    <row r="20" spans="1:11" ht="9.9499999999999993" customHeight="1"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1" s="1" customFormat="1" ht="12" customHeight="1">
      <c r="A21" s="8"/>
      <c r="B21" s="8"/>
      <c r="C21" s="8"/>
      <c r="D21" s="8"/>
      <c r="E21" s="8"/>
      <c r="F21" s="8"/>
      <c r="G21" s="9"/>
      <c r="H21" s="9"/>
      <c r="I21" s="9"/>
      <c r="J21" s="9"/>
      <c r="K21" s="9"/>
    </row>
    <row r="22" spans="1:11" s="1" customFormat="1" ht="12" customHeight="1">
      <c r="A22" s="8"/>
      <c r="B22" s="8"/>
      <c r="C22" s="8"/>
      <c r="D22" s="8"/>
      <c r="E22" s="8"/>
      <c r="F22" s="8"/>
      <c r="G22" s="9"/>
      <c r="H22" s="9"/>
      <c r="I22" s="9"/>
      <c r="J22" s="9"/>
    </row>
    <row r="23" spans="1:11" ht="12" customHeight="1">
      <c r="A23" s="48"/>
      <c r="B23" s="48"/>
      <c r="C23" s="48"/>
      <c r="D23" s="48"/>
      <c r="E23" s="48"/>
      <c r="F23" s="48"/>
    </row>
    <row r="24" spans="1:11" ht="12" customHeight="1">
      <c r="A24" s="48"/>
      <c r="B24" s="48"/>
      <c r="C24" s="48"/>
      <c r="D24" s="48"/>
      <c r="E24" s="48"/>
      <c r="F24" s="48"/>
    </row>
    <row r="25" spans="1:11" ht="12" customHeight="1">
      <c r="A25" s="49"/>
      <c r="B25" s="49"/>
      <c r="C25" s="49"/>
      <c r="D25" s="49"/>
      <c r="E25" s="49"/>
      <c r="F25" s="49"/>
    </row>
    <row r="26" spans="1:11" ht="12" customHeight="1">
      <c r="A26" s="48"/>
      <c r="B26" s="48"/>
      <c r="C26" s="48"/>
      <c r="D26" s="48"/>
      <c r="E26" s="48"/>
      <c r="F26" s="48"/>
    </row>
    <row r="27" spans="1:11" ht="12" customHeight="1">
      <c r="A27" s="48"/>
      <c r="B27" s="48"/>
      <c r="C27" s="48"/>
      <c r="D27" s="48"/>
      <c r="E27" s="48"/>
      <c r="F27" s="48"/>
    </row>
    <row r="28" spans="1:11" ht="12" customHeight="1">
      <c r="A28" s="48"/>
      <c r="B28" s="48"/>
      <c r="C28" s="48"/>
      <c r="D28" s="48"/>
      <c r="E28" s="48"/>
      <c r="F28" s="48"/>
    </row>
    <row r="29" spans="1:11" ht="12" customHeight="1">
      <c r="A29" s="48"/>
      <c r="B29" s="48"/>
      <c r="C29" s="48"/>
      <c r="D29" s="48"/>
      <c r="E29" s="48"/>
      <c r="F29" s="48"/>
    </row>
    <row r="30" spans="1:11" ht="12" customHeight="1">
      <c r="A30" s="48"/>
      <c r="B30" s="48"/>
      <c r="C30" s="48"/>
      <c r="D30" s="48"/>
      <c r="E30" s="48"/>
      <c r="F30" s="48"/>
    </row>
  </sheetData>
  <mergeCells count="5">
    <mergeCell ref="A1:K1"/>
    <mergeCell ref="A2:A3"/>
    <mergeCell ref="B2:K2"/>
    <mergeCell ref="A17:K17"/>
    <mergeCell ref="A18:K18"/>
  </mergeCells>
  <pageMargins left="0.59055118110236227" right="0.59055118110236227" top="0.98425196850393704" bottom="0.78740157480314965" header="0.51181102362204722" footer="0.51181102362204722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Normal="100" workbookViewId="0">
      <selection sqref="A1:K1"/>
    </sheetView>
  </sheetViews>
  <sheetFormatPr baseColWidth="10" defaultColWidth="8.85546875" defaultRowHeight="12.75"/>
  <cols>
    <col min="1" max="1" width="45.7109375" style="11" customWidth="1"/>
    <col min="2" max="11" width="13.7109375" style="11" customWidth="1"/>
    <col min="12" max="16384" width="8.85546875" style="11"/>
  </cols>
  <sheetData>
    <row r="1" spans="1:11" s="1" customFormat="1" ht="39.950000000000003" customHeight="1">
      <c r="A1" s="67" t="s">
        <v>17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s="2" customFormat="1" ht="15.95" customHeight="1">
      <c r="A2" s="69" t="s">
        <v>10</v>
      </c>
      <c r="B2" s="70" t="s">
        <v>41</v>
      </c>
      <c r="C2" s="71"/>
      <c r="D2" s="71"/>
      <c r="E2" s="71"/>
      <c r="F2" s="71"/>
      <c r="G2" s="71"/>
      <c r="H2" s="71"/>
      <c r="I2" s="71"/>
      <c r="J2" s="71"/>
      <c r="K2" s="71"/>
    </row>
    <row r="3" spans="1:11" s="1" customFormat="1" ht="15.95" customHeight="1">
      <c r="A3" s="69"/>
      <c r="B3" s="14">
        <v>2013</v>
      </c>
      <c r="C3" s="13">
        <v>2014</v>
      </c>
      <c r="D3" s="13">
        <v>2015</v>
      </c>
      <c r="E3" s="13">
        <v>2016</v>
      </c>
      <c r="F3" s="13">
        <v>2017</v>
      </c>
      <c r="G3" s="13">
        <v>2018</v>
      </c>
      <c r="H3" s="13">
        <v>2019</v>
      </c>
      <c r="I3" s="13">
        <v>2020</v>
      </c>
      <c r="J3" s="13">
        <v>2021</v>
      </c>
      <c r="K3" s="15">
        <v>2022</v>
      </c>
    </row>
    <row r="4" spans="1:11" s="1" customFormat="1" ht="24.95" customHeight="1">
      <c r="A4" s="3" t="s">
        <v>2</v>
      </c>
      <c r="B4" s="51">
        <v>6823724</v>
      </c>
      <c r="C4" s="51">
        <v>7771277</v>
      </c>
      <c r="D4" s="51">
        <v>7382939</v>
      </c>
      <c r="E4" s="51">
        <v>5513170</v>
      </c>
      <c r="F4" s="51">
        <v>4590960</v>
      </c>
      <c r="G4" s="51">
        <v>5864486</v>
      </c>
      <c r="H4" s="51">
        <v>7403016</v>
      </c>
      <c r="I4" s="51">
        <v>6219320</v>
      </c>
      <c r="J4" s="51">
        <v>8050817</v>
      </c>
      <c r="K4" s="51">
        <v>8698034</v>
      </c>
    </row>
    <row r="5" spans="1:11" s="1" customFormat="1" ht="15.95" customHeight="1">
      <c r="A5" s="3" t="s">
        <v>3</v>
      </c>
      <c r="B5" s="51">
        <v>438688</v>
      </c>
      <c r="C5" s="51">
        <v>165329</v>
      </c>
      <c r="D5" s="51">
        <v>571352</v>
      </c>
      <c r="E5" s="51">
        <v>530489</v>
      </c>
      <c r="F5" s="51">
        <v>460877</v>
      </c>
      <c r="G5" s="51">
        <v>748634</v>
      </c>
      <c r="H5" s="51">
        <v>552766</v>
      </c>
      <c r="I5" s="51">
        <v>391353</v>
      </c>
      <c r="J5" s="51">
        <v>670855</v>
      </c>
      <c r="K5" s="51">
        <v>997763</v>
      </c>
    </row>
    <row r="6" spans="1:11" s="1" customFormat="1" ht="15.95" customHeight="1">
      <c r="A6" s="3" t="s">
        <v>4</v>
      </c>
      <c r="B6" s="51">
        <v>10333350</v>
      </c>
      <c r="C6" s="51">
        <v>11096805</v>
      </c>
      <c r="D6" s="51">
        <v>16725257</v>
      </c>
      <c r="E6" s="51">
        <v>16162413</v>
      </c>
      <c r="F6" s="51">
        <v>19154891</v>
      </c>
      <c r="G6" s="51">
        <v>24384183</v>
      </c>
      <c r="H6" s="51">
        <v>30009697</v>
      </c>
      <c r="I6" s="51">
        <v>29868583</v>
      </c>
      <c r="J6" s="51">
        <v>32680751</v>
      </c>
      <c r="K6" s="51">
        <v>44973551</v>
      </c>
    </row>
    <row r="7" spans="1:11" s="1" customFormat="1" ht="15.95" customHeight="1">
      <c r="A7" s="3" t="s">
        <v>5</v>
      </c>
      <c r="B7" s="51">
        <v>29766695</v>
      </c>
      <c r="C7" s="51">
        <v>31650632</v>
      </c>
      <c r="D7" s="51">
        <v>22167806</v>
      </c>
      <c r="E7" s="51">
        <v>20086182</v>
      </c>
      <c r="F7" s="51">
        <v>25260047</v>
      </c>
      <c r="G7" s="51">
        <v>28909177</v>
      </c>
      <c r="H7" s="51">
        <v>29372967</v>
      </c>
      <c r="I7" s="51">
        <v>29566834</v>
      </c>
      <c r="J7" s="51">
        <v>37651451</v>
      </c>
      <c r="K7" s="51">
        <v>37915527</v>
      </c>
    </row>
    <row r="8" spans="1:11" s="1" customFormat="1" ht="15.95" customHeight="1">
      <c r="A8" s="3" t="s">
        <v>11</v>
      </c>
      <c r="B8" s="51">
        <v>12246973</v>
      </c>
      <c r="C8" s="51">
        <v>14516182</v>
      </c>
      <c r="D8" s="51">
        <v>17967104</v>
      </c>
      <c r="E8" s="51">
        <v>15381220</v>
      </c>
      <c r="F8" s="51">
        <v>16963476</v>
      </c>
      <c r="G8" s="51">
        <v>18478499</v>
      </c>
      <c r="H8" s="51">
        <v>20338247</v>
      </c>
      <c r="I8" s="51">
        <v>24703033</v>
      </c>
      <c r="J8" s="51">
        <v>31849434</v>
      </c>
      <c r="K8" s="51">
        <v>40473861</v>
      </c>
    </row>
    <row r="9" spans="1:11" s="1" customFormat="1" ht="15.95" customHeight="1">
      <c r="A9" s="3" t="s">
        <v>12</v>
      </c>
      <c r="B9" s="51">
        <v>6543960</v>
      </c>
      <c r="C9" s="51">
        <v>7607636</v>
      </c>
      <c r="D9" s="51">
        <v>7473197</v>
      </c>
      <c r="E9" s="51">
        <v>7514142</v>
      </c>
      <c r="F9" s="51">
        <v>10592759</v>
      </c>
      <c r="G9" s="51">
        <v>10681472</v>
      </c>
      <c r="H9" s="51">
        <v>10450087</v>
      </c>
      <c r="I9" s="51">
        <v>12688206</v>
      </c>
      <c r="J9" s="51">
        <v>12052528</v>
      </c>
      <c r="K9" s="51">
        <v>15058597</v>
      </c>
    </row>
    <row r="10" spans="1:11" s="1" customFormat="1" ht="15.95" customHeight="1">
      <c r="A10" s="3" t="s">
        <v>6</v>
      </c>
      <c r="B10" s="51">
        <v>30663049</v>
      </c>
      <c r="C10" s="51">
        <v>32598673</v>
      </c>
      <c r="D10" s="51">
        <v>46208541</v>
      </c>
      <c r="E10" s="51">
        <v>48574329</v>
      </c>
      <c r="F10" s="51">
        <v>55078047</v>
      </c>
      <c r="G10" s="51">
        <v>58006984</v>
      </c>
      <c r="H10" s="51">
        <v>61638098</v>
      </c>
      <c r="I10" s="51">
        <v>71785123</v>
      </c>
      <c r="J10" s="51">
        <v>70675531</v>
      </c>
      <c r="K10" s="51">
        <v>92847778</v>
      </c>
    </row>
    <row r="11" spans="1:11" s="1" customFormat="1" ht="15.95" customHeight="1">
      <c r="A11" s="3" t="s">
        <v>7</v>
      </c>
      <c r="B11" s="51">
        <v>821148</v>
      </c>
      <c r="C11" s="51">
        <v>721151</v>
      </c>
      <c r="D11" s="51">
        <v>1002433</v>
      </c>
      <c r="E11" s="51">
        <v>1644347</v>
      </c>
      <c r="F11" s="51">
        <v>1112158</v>
      </c>
      <c r="G11" s="51">
        <v>1164698</v>
      </c>
      <c r="H11" s="51">
        <v>1808445</v>
      </c>
      <c r="I11" s="51">
        <v>1519961</v>
      </c>
      <c r="J11" s="51">
        <v>2003586</v>
      </c>
      <c r="K11" s="51">
        <v>1913270</v>
      </c>
    </row>
    <row r="12" spans="1:11" s="1" customFormat="1" ht="15.95" customHeight="1">
      <c r="A12" s="3" t="s">
        <v>46</v>
      </c>
      <c r="B12" s="51">
        <v>82832</v>
      </c>
      <c r="C12" s="51">
        <v>168180</v>
      </c>
      <c r="D12" s="51">
        <v>62842</v>
      </c>
      <c r="E12" s="51">
        <v>-245997</v>
      </c>
      <c r="F12" s="51">
        <v>225786</v>
      </c>
      <c r="G12" s="51">
        <v>47142</v>
      </c>
      <c r="H12" s="51">
        <v>42881</v>
      </c>
      <c r="I12" s="51">
        <v>146040</v>
      </c>
      <c r="J12" s="51">
        <v>56245</v>
      </c>
      <c r="K12" s="51">
        <v>176010</v>
      </c>
    </row>
    <row r="13" spans="1:11" s="1" customFormat="1" ht="15.95" customHeight="1">
      <c r="A13" s="3" t="s">
        <v>13</v>
      </c>
      <c r="B13" s="51">
        <v>32502313</v>
      </c>
      <c r="C13" s="51">
        <v>29806353</v>
      </c>
      <c r="D13" s="51">
        <v>18135285</v>
      </c>
      <c r="E13" s="51">
        <v>32682565</v>
      </c>
      <c r="F13" s="51">
        <v>30012120</v>
      </c>
      <c r="G13" s="51">
        <v>32120727</v>
      </c>
      <c r="H13" s="51">
        <v>31398716</v>
      </c>
      <c r="I13" s="51">
        <v>33920761</v>
      </c>
      <c r="J13" s="51">
        <v>18259091</v>
      </c>
      <c r="K13" s="51">
        <v>17531504</v>
      </c>
    </row>
    <row r="14" spans="1:11" s="1" customFormat="1" ht="15.95" customHeight="1">
      <c r="A14" s="3" t="s">
        <v>14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</row>
    <row r="15" spans="1:11" s="1" customFormat="1" ht="15.95" customHeight="1">
      <c r="A15" s="4" t="s">
        <v>8</v>
      </c>
      <c r="B15" s="5">
        <v>130222732</v>
      </c>
      <c r="C15" s="5">
        <v>136102218</v>
      </c>
      <c r="D15" s="5">
        <v>137696756</v>
      </c>
      <c r="E15" s="5">
        <v>147842860</v>
      </c>
      <c r="F15" s="5">
        <v>163451121</v>
      </c>
      <c r="G15" s="5">
        <v>180406002</v>
      </c>
      <c r="H15" s="5">
        <v>193014920</v>
      </c>
      <c r="I15" s="5">
        <v>210809214</v>
      </c>
      <c r="J15" s="5">
        <v>213950289</v>
      </c>
      <c r="K15" s="5">
        <v>260585895</v>
      </c>
    </row>
    <row r="16" spans="1:11" s="1" customFormat="1" ht="12" customHeight="1">
      <c r="A16" s="6" t="s">
        <v>0</v>
      </c>
      <c r="B16" s="6"/>
      <c r="C16" s="6"/>
      <c r="D16" s="6"/>
      <c r="E16" s="6"/>
      <c r="F16" s="6"/>
      <c r="G16" s="7"/>
      <c r="H16" s="7"/>
      <c r="I16" s="7"/>
      <c r="J16" s="7"/>
      <c r="K16" s="5"/>
    </row>
    <row r="17" spans="1:11" ht="9.9499999999999993" customHeight="1">
      <c r="A17" s="75" t="s">
        <v>9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ht="9.9499999999999993" customHeight="1">
      <c r="A18" s="74" t="s">
        <v>1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1:11" ht="12" customHeight="1">
      <c r="A19" s="12"/>
      <c r="B19" s="12"/>
      <c r="C19" s="12"/>
      <c r="D19" s="12"/>
      <c r="E19" s="52"/>
      <c r="F19" s="12"/>
    </row>
    <row r="20" spans="1:11" ht="12" customHeight="1">
      <c r="A20" s="12"/>
      <c r="B20" s="12"/>
      <c r="C20" s="12"/>
      <c r="D20" s="12"/>
      <c r="E20" s="12"/>
      <c r="F20" s="12"/>
    </row>
    <row r="21" spans="1:11" ht="12" customHeight="1">
      <c r="A21" s="12"/>
      <c r="B21" s="12"/>
      <c r="C21" s="12"/>
      <c r="D21" s="12"/>
      <c r="E21" s="12"/>
      <c r="F21" s="12"/>
    </row>
    <row r="22" spans="1:11" ht="12" customHeight="1">
      <c r="A22" s="12"/>
      <c r="B22" s="12"/>
      <c r="C22" s="12"/>
      <c r="D22" s="12"/>
      <c r="E22" s="12"/>
      <c r="F22" s="12"/>
    </row>
  </sheetData>
  <mergeCells count="5">
    <mergeCell ref="A1:K1"/>
    <mergeCell ref="A2:A3"/>
    <mergeCell ref="B2:K2"/>
    <mergeCell ref="A18:K18"/>
    <mergeCell ref="A17:K17"/>
  </mergeCells>
  <pageMargins left="0.59055118110236227" right="0.59055118110236227" top="0.98425196850393704" bottom="0.78740157480314965" header="0.51181102362204722" footer="0.51181102362204722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264F8CFD22F74D99819679B423BA7D" ma:contentTypeVersion="1" ma:contentTypeDescription="Ein neues Dokument erstellen." ma:contentTypeScope="" ma:versionID="5099d31e0df61b22e291b73148e71475">
  <xsd:schema xmlns:xsd="http://www.w3.org/2001/XMLSchema" xmlns:xs="http://www.w3.org/2001/XMLSchema" xmlns:p="http://schemas.microsoft.com/office/2006/metadata/properties" xmlns:ns2="135a2608-5b61-4d7b-b0dc-a6ac7e99c0bb" targetNamespace="http://schemas.microsoft.com/office/2006/metadata/properties" ma:root="true" ma:fieldsID="21846a72a6510dad7ad87d49fe9ebb04" ns2:_="">
    <xsd:import namespace="135a2608-5b61-4d7b-b0dc-a6ac7e99c0b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a2608-5b61-4d7b-b0dc-a6ac7e99c0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F613F0-33B6-4FC6-8915-F4430926AF05}"/>
</file>

<file path=customXml/itemProps2.xml><?xml version="1.0" encoding="utf-8"?>
<ds:datastoreItem xmlns:ds="http://schemas.openxmlformats.org/officeDocument/2006/customXml" ds:itemID="{85A1B871-E021-4898-88EF-6A29FC95A93B}"/>
</file>

<file path=customXml/itemProps3.xml><?xml version="1.0" encoding="utf-8"?>
<ds:datastoreItem xmlns:ds="http://schemas.openxmlformats.org/officeDocument/2006/customXml" ds:itemID="{3163CABF-EDA0-4114-84A2-6F5371EA98C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Erträge nach HSA insgesamt</vt:lpstr>
      <vt:lpstr>Erträge nach HSA oT</vt:lpstr>
      <vt:lpstr>Erträge nach HSA vT</vt:lpstr>
      <vt:lpstr>Erträge insg_Herkunft</vt:lpstr>
      <vt:lpstr>Drittmittel_ Fächergruppen nö</vt:lpstr>
      <vt:lpstr>Drittmittel_ Fächergruppen 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2021-07-23T11:38:29Z</dcterms:created>
  <dcterms:modified xsi:type="dcterms:W3CDTF">2024-10-30T16:28:00Z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0x01010006264F8CFD22F74D99819679B423BA7D</vt:lpwstr>
  </property>
</Properties>
</file>