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45"/>
  </bookViews>
  <sheets>
    <sheet name="StAV_VZÄ"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7" i="1" l="1"/>
  <c r="P36" i="1"/>
  <c r="P34" i="1"/>
  <c r="P33" i="1"/>
  <c r="P32" i="1"/>
  <c r="P31" i="1"/>
  <c r="P30" i="1"/>
  <c r="P29" i="1"/>
  <c r="P28" i="1"/>
  <c r="P27" i="1"/>
  <c r="P26" i="1"/>
  <c r="P25" i="1"/>
  <c r="P24" i="1"/>
  <c r="P23" i="1"/>
  <c r="P22" i="1"/>
  <c r="P21" i="1"/>
  <c r="P20" i="1"/>
  <c r="P19" i="1"/>
  <c r="P18" i="1"/>
  <c r="P17" i="1"/>
  <c r="P16" i="1"/>
  <c r="P15" i="1"/>
  <c r="P14" i="1"/>
  <c r="P13" i="1"/>
  <c r="P12" i="1"/>
  <c r="P11" i="1"/>
  <c r="P10" i="1"/>
  <c r="P9" i="1"/>
  <c r="P8" i="1"/>
  <c r="P7" i="1"/>
  <c r="P6" i="1"/>
  <c r="P5" i="1"/>
  <c r="M37" i="1"/>
  <c r="M36" i="1"/>
  <c r="M34" i="1"/>
  <c r="M33" i="1"/>
  <c r="M32" i="1"/>
  <c r="M31" i="1"/>
  <c r="M30" i="1"/>
  <c r="M29" i="1"/>
  <c r="M28" i="1"/>
  <c r="M27" i="1"/>
  <c r="M26" i="1"/>
  <c r="M25" i="1"/>
  <c r="M24" i="1"/>
  <c r="M23" i="1"/>
  <c r="M22" i="1"/>
  <c r="M21" i="1"/>
  <c r="M20" i="1"/>
  <c r="M19" i="1"/>
  <c r="M18" i="1"/>
  <c r="M17" i="1"/>
  <c r="M16" i="1"/>
  <c r="M15" i="1"/>
  <c r="M14" i="1"/>
  <c r="M13" i="1"/>
  <c r="M12" i="1"/>
  <c r="M11" i="1"/>
  <c r="M10" i="1"/>
  <c r="M9" i="1"/>
  <c r="M8" i="1"/>
  <c r="M7" i="1"/>
  <c r="M6" i="1"/>
  <c r="M5" i="1"/>
  <c r="J37" i="1"/>
  <c r="J36"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G37" i="1"/>
  <c r="G36"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6" i="1"/>
  <c r="D37" i="1"/>
  <c r="D5" i="1"/>
</calcChain>
</file>

<file path=xl/sharedStrings.xml><?xml version="1.0" encoding="utf-8"?>
<sst xmlns="http://schemas.openxmlformats.org/spreadsheetml/2006/main" count="59" uniqueCount="51">
  <si>
    <t>Geleistete Arbeitsstunden
der Erwerbstätigen insgesamt</t>
  </si>
  <si>
    <t>Erwerbstätige 
Insgesamt</t>
  </si>
  <si>
    <t>Erwerbstätige in Vollzeitbeschäftigten-
Einheiten (Vollzeitäquivalente)</t>
  </si>
  <si>
    <t>Vollzeitäquivalente je 100 Erwerbstätige</t>
  </si>
  <si>
    <t>Stunden</t>
  </si>
  <si>
    <t>Anzahl</t>
  </si>
  <si>
    <t>Darmstadt, Wissenschaftsstadt</t>
  </si>
  <si>
    <t>Frankfurt am Main, Stadt</t>
  </si>
  <si>
    <t>Offenbach am Main, Stadt</t>
  </si>
  <si>
    <t>Wiesbaden, Landeshauptstadt</t>
  </si>
  <si>
    <t>Hochtaunuskreis</t>
  </si>
  <si>
    <t>Main-Kinzig-Kreis</t>
  </si>
  <si>
    <t>Main-Taunus-Kreis</t>
  </si>
  <si>
    <t>Odenwaldkreis</t>
  </si>
  <si>
    <t>Rheingau-Taunus-Kreis</t>
  </si>
  <si>
    <t>Wetteraukreis</t>
  </si>
  <si>
    <t>Reg.-Bez. Darmstadt</t>
  </si>
  <si>
    <t>Lahn-Dill-Kreis</t>
  </si>
  <si>
    <t>Vogelsbergkreis</t>
  </si>
  <si>
    <t>Reg.-Bez. Gießen</t>
  </si>
  <si>
    <t>Kassel, documenta-Stadt</t>
  </si>
  <si>
    <t>Schwalm-Eder-Kreis</t>
  </si>
  <si>
    <t>Reg.-Bez. Kassel</t>
  </si>
  <si>
    <t>H e s s e n</t>
  </si>
  <si>
    <t>davon</t>
  </si>
  <si>
    <t xml:space="preserve">    kreisfreie Städte</t>
  </si>
  <si>
    <t xml:space="preserve">    Landkreise</t>
  </si>
  <si>
    <t>in Tausend</t>
  </si>
  <si>
    <t>in Millionen</t>
  </si>
  <si>
    <t>Die beiliegenden Ergebnisse dürfen in dieser Form (jeweilige Darstellungseinheit mit mehreren hinterlegten Nachkommastellen) nur für eigene Berechnungen verwendet werden. Absolutzahlen dürfen nicht genauer als in der vom AK ETR freigegebenen Zahlengenauigkeit („Personen" in Tausend, „Geleistete Arbeitsstunden" in Millionen – jeweils mit nur einer Nachkommastelle) mit Quellenangabe an Dritte weitergeleitet oder veröffentlicht werden.</t>
  </si>
  <si>
    <t>Gebiet</t>
  </si>
  <si>
    <t xml:space="preserve">Quelle: Arbeitskreis „Erwerbstätigenrechnung der Länder” — Berechnungsstand: August 2021.
 </t>
  </si>
  <si>
    <t>© Hessisches Statistisches Landesamt, Wiesbaden, 2022. Vervielfältigung und Verbreitung, auch auszugsweise, mit Quellenangabe gestattet.</t>
  </si>
  <si>
    <t>Geleistete Arbeitsstunden der Erwerbstätigen und Vollzeitäquivalente der Erwerbstätigen in den hessischen Verwaltungsbezirken 2019 und 2020</t>
  </si>
  <si>
    <t>%</t>
  </si>
  <si>
    <t>________</t>
  </si>
  <si>
    <t>Zu- bzw.
Abnahme (–)
2020 gegenüber 2019</t>
  </si>
  <si>
    <t>Zu- bzw.
Abnahme (–) 2020 gegenüber 2019</t>
  </si>
  <si>
    <t xml:space="preserve">Geleistete Arbeitsstunden
je Erwerbstätige/-n </t>
  </si>
  <si>
    <t>Landkreis Bergstraße</t>
  </si>
  <si>
    <t>Landkreis Darmstadt-Dieburg</t>
  </si>
  <si>
    <t>Landkreis Groß-Gerau</t>
  </si>
  <si>
    <t>Landkreis Offenbach</t>
  </si>
  <si>
    <t>Landkreis Gießen</t>
  </si>
  <si>
    <t>Landkreis Limburg-Weilburg</t>
  </si>
  <si>
    <t>Landkreis Marburg-Biedenkopf</t>
  </si>
  <si>
    <t>Landkreis Fulda</t>
  </si>
  <si>
    <t>Landkreis Hersfeld-Rotenburg</t>
  </si>
  <si>
    <t>Landkreis Kassel</t>
  </si>
  <si>
    <t>Landkreis Waldeck-Frankenberg</t>
  </si>
  <si>
    <t>Landkreis Werra-Meißner-Kreis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</si>
</sst>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 ###\ ###\ ##0"/>
    <numFmt numFmtId="166" formatCode="#\ ##0.0,&quot;    &quot;"/>
    <numFmt numFmtId="167" formatCode="#\ ###\ ##0.0\ \ ;\–\ #\ ###\ ##0.0\ \ ;\—\ \ ;@\ \ "/>
    <numFmt numFmtId="168" formatCode="0.0\ \ ;\–\ 0.0\ \ ;\—\ \ ;@\ \ "/>
    <numFmt numFmtId="169" formatCode="#\ ###\ ##0\ \ ;\–\ #\ ###\ ##0\ \ ;\—\ \ ;@\ \ "/>
  </numFmts>
  <fonts count="6" x14ac:knownFonts="1">
    <font>
      <sz val="10"/>
      <name val="Arial"/>
    </font>
    <font>
      <sz val="10"/>
      <name val="Arial"/>
      <family val="2"/>
    </font>
    <font>
      <b/>
      <sz val="10"/>
      <name val="Arial"/>
      <family val="2"/>
    </font>
    <font>
      <sz val="8"/>
      <name val="Arial"/>
      <family val="2"/>
    </font>
    <font>
      <b/>
      <sz val="8"/>
      <name val="Arial"/>
      <family val="2"/>
    </font>
    <font>
      <sz val="7"/>
      <name val="Arial"/>
      <family val="2"/>
    </font>
  </fonts>
  <fills count="2">
    <fill>
      <patternFill patternType="none"/>
    </fill>
    <fill>
      <patternFill patternType="gray125"/>
    </fill>
  </fills>
  <borders count="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9">
    <xf numFmtId="0" fontId="0" fillId="0" borderId="0" xfId="0"/>
    <xf numFmtId="0" fontId="3" fillId="0" borderId="0" xfId="1" applyFont="1" applyFill="1"/>
    <xf numFmtId="165" fontId="3" fillId="0" borderId="0" xfId="0" applyNumberFormat="1" applyFont="1" applyFill="1" applyBorder="1"/>
    <xf numFmtId="167" fontId="3" fillId="0" borderId="0" xfId="1" applyNumberFormat="1" applyFont="1" applyFill="1" applyBorder="1" applyAlignment="1"/>
    <xf numFmtId="0" fontId="3" fillId="0" borderId="0" xfId="1" applyFont="1" applyFill="1" applyBorder="1"/>
    <xf numFmtId="1" fontId="3" fillId="0" borderId="0" xfId="1" applyNumberFormat="1" applyFont="1" applyFill="1" applyBorder="1"/>
    <xf numFmtId="0" fontId="4" fillId="0" borderId="0" xfId="1" applyFont="1" applyFill="1"/>
    <xf numFmtId="165" fontId="1" fillId="0" borderId="0" xfId="1" applyNumberFormat="1" applyFont="1" applyFill="1" applyBorder="1"/>
    <xf numFmtId="166" fontId="1" fillId="0" borderId="0" xfId="1" applyNumberFormat="1" applyFont="1" applyFill="1" applyBorder="1"/>
    <xf numFmtId="0" fontId="3" fillId="0" borderId="0" xfId="1" applyFont="1" applyFill="1" applyBorder="1" applyAlignment="1">
      <alignment vertical="top" wrapText="1"/>
    </xf>
    <xf numFmtId="0" fontId="5" fillId="0" borderId="0" xfId="1" applyFont="1" applyFill="1"/>
    <xf numFmtId="168" fontId="3" fillId="0" borderId="0" xfId="1" applyNumberFormat="1" applyFont="1" applyFill="1" applyBorder="1" applyAlignment="1"/>
    <xf numFmtId="165" fontId="4" fillId="0" borderId="0" xfId="0" applyNumberFormat="1" applyFont="1" applyFill="1" applyBorder="1"/>
    <xf numFmtId="167" fontId="4" fillId="0" borderId="0" xfId="1" applyNumberFormat="1" applyFont="1" applyFill="1" applyBorder="1" applyAlignment="1"/>
    <xf numFmtId="168" fontId="4" fillId="0" borderId="0" xfId="1" applyNumberFormat="1" applyFont="1" applyFill="1" applyBorder="1" applyAlignment="1"/>
    <xf numFmtId="0" fontId="3" fillId="0" borderId="3" xfId="1" applyFont="1" applyFill="1" applyBorder="1" applyAlignment="1">
      <alignment horizontal="center" vertical="center" wrapText="1"/>
    </xf>
    <xf numFmtId="0" fontId="3" fillId="0" borderId="3" xfId="1" applyFont="1" applyFill="1" applyBorder="1" applyAlignment="1">
      <alignment horizontal="center" vertical="center"/>
    </xf>
    <xf numFmtId="0" fontId="5" fillId="0" borderId="0" xfId="1" applyFont="1" applyFill="1" applyBorder="1" applyAlignment="1">
      <alignment horizontal="left" wrapText="1"/>
    </xf>
    <xf numFmtId="0" fontId="5" fillId="0" borderId="0" xfId="1" applyFont="1" applyFill="1" applyBorder="1" applyAlignment="1">
      <alignment horizontal="left" vertical="top" wrapText="1"/>
    </xf>
    <xf numFmtId="164" fontId="2" fillId="0" borderId="0" xfId="1" applyNumberFormat="1" applyFont="1" applyFill="1" applyBorder="1" applyAlignment="1">
      <alignment horizontal="center" vertical="top" wrapText="1"/>
    </xf>
    <xf numFmtId="0" fontId="3" fillId="0" borderId="3" xfId="1" applyFont="1" applyFill="1" applyBorder="1" applyAlignment="1">
      <alignment horizontal="center" vertical="center" wrapText="1"/>
    </xf>
    <xf numFmtId="0" fontId="3" fillId="0" borderId="1"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2" xfId="1" applyFont="1" applyFill="1" applyBorder="1" applyAlignment="1">
      <alignment horizontal="center" vertical="center" wrapText="1"/>
    </xf>
    <xf numFmtId="0" fontId="1" fillId="0" borderId="0" xfId="1" applyFont="1" applyFill="1" applyBorder="1"/>
    <xf numFmtId="0" fontId="1" fillId="0" borderId="0" xfId="1" applyFont="1" applyFill="1"/>
    <xf numFmtId="0" fontId="3" fillId="0" borderId="1" xfId="1" applyFont="1" applyFill="1" applyBorder="1" applyAlignment="1">
      <alignment horizontal="center" vertical="center" wrapText="1"/>
    </xf>
    <xf numFmtId="169" fontId="3" fillId="0" borderId="0" xfId="1" applyNumberFormat="1" applyFont="1" applyFill="1" applyBorder="1" applyAlignment="1"/>
    <xf numFmtId="169" fontId="4" fillId="0" borderId="0" xfId="1" applyNumberFormat="1" applyFont="1" applyFill="1" applyBorder="1" applyAlignment="1"/>
  </cellXfs>
  <cellStyles count="2">
    <cellStyle name="Standard" xfId="0" builtinId="0"/>
    <cellStyle name="Standard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
  <sheetViews>
    <sheetView tabSelected="1" zoomScaleNormal="100" workbookViewId="0">
      <pane ySplit="4" topLeftCell="A5" activePane="bottomLeft" state="frozen"/>
      <selection pane="bottomLeft" sqref="A1:P1"/>
    </sheetView>
  </sheetViews>
  <sheetFormatPr baseColWidth="10" defaultColWidth="11.42578125" defaultRowHeight="12.75" x14ac:dyDescent="0.2"/>
  <cols>
    <col min="1" max="1" width="29.42578125" style="1" customWidth="1"/>
    <col min="2" max="7" width="9.7109375" style="1" customWidth="1"/>
    <col min="8" max="16" width="9.7109375" style="25" customWidth="1"/>
    <col min="17" max="16384" width="11.42578125" style="25"/>
  </cols>
  <sheetData>
    <row r="1" spans="1:17" ht="39.950000000000003" customHeight="1" x14ac:dyDescent="0.2">
      <c r="A1" s="19" t="s">
        <v>33</v>
      </c>
      <c r="B1" s="19"/>
      <c r="C1" s="19"/>
      <c r="D1" s="19"/>
      <c r="E1" s="19"/>
      <c r="F1" s="19"/>
      <c r="G1" s="19"/>
      <c r="H1" s="19"/>
      <c r="I1" s="19"/>
      <c r="J1" s="19"/>
      <c r="K1" s="19"/>
      <c r="L1" s="19"/>
      <c r="M1" s="19"/>
      <c r="N1" s="19"/>
      <c r="O1" s="19"/>
      <c r="P1" s="19"/>
      <c r="Q1" s="24"/>
    </row>
    <row r="2" spans="1:17" s="1" customFormat="1" ht="32.1" customHeight="1" x14ac:dyDescent="0.2">
      <c r="A2" s="23" t="s">
        <v>30</v>
      </c>
      <c r="B2" s="20" t="s">
        <v>0</v>
      </c>
      <c r="C2" s="20"/>
      <c r="D2" s="22"/>
      <c r="E2" s="20" t="s">
        <v>1</v>
      </c>
      <c r="F2" s="20"/>
      <c r="G2" s="22"/>
      <c r="H2" s="20" t="s">
        <v>2</v>
      </c>
      <c r="I2" s="20"/>
      <c r="J2" s="22"/>
      <c r="K2" s="20" t="s">
        <v>38</v>
      </c>
      <c r="L2" s="20"/>
      <c r="M2" s="22"/>
      <c r="N2" s="20" t="s">
        <v>3</v>
      </c>
      <c r="O2" s="20"/>
      <c r="P2" s="21"/>
      <c r="Q2" s="4"/>
    </row>
    <row r="3" spans="1:17" s="1" customFormat="1" ht="65.099999999999994" customHeight="1" x14ac:dyDescent="0.2">
      <c r="A3" s="23"/>
      <c r="B3" s="16">
        <v>2019</v>
      </c>
      <c r="C3" s="16">
        <v>2020</v>
      </c>
      <c r="D3" s="15" t="s">
        <v>36</v>
      </c>
      <c r="E3" s="16">
        <v>2019</v>
      </c>
      <c r="F3" s="16">
        <v>2020</v>
      </c>
      <c r="G3" s="15" t="s">
        <v>37</v>
      </c>
      <c r="H3" s="16">
        <v>2019</v>
      </c>
      <c r="I3" s="16">
        <v>2020</v>
      </c>
      <c r="J3" s="15" t="s">
        <v>37</v>
      </c>
      <c r="K3" s="16">
        <v>2019</v>
      </c>
      <c r="L3" s="15">
        <v>2020</v>
      </c>
      <c r="M3" s="15" t="s">
        <v>37</v>
      </c>
      <c r="N3" s="16">
        <v>2019</v>
      </c>
      <c r="O3" s="16">
        <v>2020</v>
      </c>
      <c r="P3" s="26" t="s">
        <v>36</v>
      </c>
      <c r="Q3" s="4"/>
    </row>
    <row r="4" spans="1:17" s="1" customFormat="1" ht="15" customHeight="1" x14ac:dyDescent="0.2">
      <c r="A4" s="23"/>
      <c r="B4" s="22" t="s">
        <v>28</v>
      </c>
      <c r="C4" s="22"/>
      <c r="D4" s="15" t="s">
        <v>34</v>
      </c>
      <c r="E4" s="22" t="s">
        <v>27</v>
      </c>
      <c r="F4" s="22"/>
      <c r="G4" s="15" t="s">
        <v>34</v>
      </c>
      <c r="H4" s="22" t="s">
        <v>27</v>
      </c>
      <c r="I4" s="22"/>
      <c r="J4" s="15" t="s">
        <v>34</v>
      </c>
      <c r="K4" s="20" t="s">
        <v>4</v>
      </c>
      <c r="L4" s="20"/>
      <c r="M4" s="15" t="s">
        <v>34</v>
      </c>
      <c r="N4" s="22" t="s">
        <v>5</v>
      </c>
      <c r="O4" s="22"/>
      <c r="P4" s="26" t="s">
        <v>34</v>
      </c>
      <c r="Q4" s="4"/>
    </row>
    <row r="5" spans="1:17" s="1" customFormat="1" ht="24.95" customHeight="1" x14ac:dyDescent="0.2">
      <c r="A5" s="2" t="s">
        <v>6</v>
      </c>
      <c r="B5" s="3">
        <v>191.09899999999999</v>
      </c>
      <c r="C5" s="3">
        <v>182.93700000000001</v>
      </c>
      <c r="D5" s="11">
        <f>(C5-B5)/B5*100</f>
        <v>-4.2710846210602771</v>
      </c>
      <c r="E5" s="3">
        <v>138.14400000000001</v>
      </c>
      <c r="F5" s="3">
        <v>137.953</v>
      </c>
      <c r="G5" s="11">
        <f>(F5-E5)/E5*100</f>
        <v>-0.13826152420662677</v>
      </c>
      <c r="H5" s="3">
        <v>118.07899999999999</v>
      </c>
      <c r="I5" s="3">
        <v>118.30200000000001</v>
      </c>
      <c r="J5" s="11">
        <f>(I5-H5)/H5*100</f>
        <v>0.18885661294558151</v>
      </c>
      <c r="K5" s="27">
        <v>1383</v>
      </c>
      <c r="L5" s="27">
        <v>1326</v>
      </c>
      <c r="M5" s="11">
        <f>(L5-K5)/K5*100</f>
        <v>-4.1214750542299354</v>
      </c>
      <c r="N5" s="3">
        <v>85.5</v>
      </c>
      <c r="O5" s="3">
        <v>85.8</v>
      </c>
      <c r="P5" s="11">
        <f>(O5-N5)/N5*100</f>
        <v>0.35087719298245279</v>
      </c>
      <c r="Q5" s="5"/>
    </row>
    <row r="6" spans="1:17" s="1" customFormat="1" ht="12" customHeight="1" x14ac:dyDescent="0.2">
      <c r="A6" s="2" t="s">
        <v>7</v>
      </c>
      <c r="B6" s="3">
        <v>1056.0550000000001</v>
      </c>
      <c r="C6" s="3">
        <v>1003.154</v>
      </c>
      <c r="D6" s="11">
        <f t="shared" ref="D6:D37" si="0">(C6-B6)/B6*100</f>
        <v>-5.0093034927158211</v>
      </c>
      <c r="E6" s="3">
        <v>742.73199999999997</v>
      </c>
      <c r="F6" s="3">
        <v>739.32299999999998</v>
      </c>
      <c r="G6" s="11">
        <f t="shared" ref="G6:G37" si="1">(F6-E6)/E6*100</f>
        <v>-0.4589811668273337</v>
      </c>
      <c r="H6" s="3">
        <v>649.48199999999997</v>
      </c>
      <c r="I6" s="3">
        <v>648.53200000000004</v>
      </c>
      <c r="J6" s="11">
        <f t="shared" ref="J6:J37" si="2">(I6-H6)/H6*100</f>
        <v>-0.146270412420965</v>
      </c>
      <c r="K6" s="27">
        <v>1422</v>
      </c>
      <c r="L6" s="27">
        <v>1357</v>
      </c>
      <c r="M6" s="11">
        <f t="shared" ref="M6:M37" si="3">(L6-K6)/K6*100</f>
        <v>-4.5710267229254571</v>
      </c>
      <c r="N6" s="3">
        <v>87.4</v>
      </c>
      <c r="O6" s="3">
        <v>87.7</v>
      </c>
      <c r="P6" s="11">
        <f t="shared" ref="P6:P37" si="4">(O6-N6)/N6*100</f>
        <v>0.34324942791761687</v>
      </c>
      <c r="Q6" s="5"/>
    </row>
    <row r="7" spans="1:17" s="1" customFormat="1" ht="12" customHeight="1" x14ac:dyDescent="0.2">
      <c r="A7" s="2" t="s">
        <v>8</v>
      </c>
      <c r="B7" s="3">
        <v>93.555000000000007</v>
      </c>
      <c r="C7" s="3">
        <v>88.867000000000004</v>
      </c>
      <c r="D7" s="11">
        <f t="shared" si="0"/>
        <v>-5.0109561220672356</v>
      </c>
      <c r="E7" s="3">
        <v>67.441999999999993</v>
      </c>
      <c r="F7" s="3">
        <v>67.14</v>
      </c>
      <c r="G7" s="11">
        <f t="shared" si="1"/>
        <v>-0.44779217698169171</v>
      </c>
      <c r="H7" s="3">
        <v>57.136000000000003</v>
      </c>
      <c r="I7" s="3">
        <v>56.917000000000002</v>
      </c>
      <c r="J7" s="11">
        <f t="shared" si="2"/>
        <v>-0.38329599551946442</v>
      </c>
      <c r="K7" s="27">
        <v>1387</v>
      </c>
      <c r="L7" s="27">
        <v>1324</v>
      </c>
      <c r="M7" s="11">
        <f t="shared" si="3"/>
        <v>-4.5421773612112473</v>
      </c>
      <c r="N7" s="3">
        <v>84.7</v>
      </c>
      <c r="O7" s="3">
        <v>84.8</v>
      </c>
      <c r="P7" s="11">
        <f t="shared" si="4"/>
        <v>0.11806375442738408</v>
      </c>
      <c r="Q7" s="5"/>
    </row>
    <row r="8" spans="1:17" s="1" customFormat="1" ht="12" customHeight="1" x14ac:dyDescent="0.2">
      <c r="A8" s="2" t="s">
        <v>9</v>
      </c>
      <c r="B8" s="3">
        <v>268.25</v>
      </c>
      <c r="C8" s="3">
        <v>258.303</v>
      </c>
      <c r="D8" s="11">
        <f t="shared" si="0"/>
        <v>-3.7081081081081089</v>
      </c>
      <c r="E8" s="3">
        <v>190.52</v>
      </c>
      <c r="F8" s="3">
        <v>190.858</v>
      </c>
      <c r="G8" s="11">
        <f t="shared" si="1"/>
        <v>0.17740919588494325</v>
      </c>
      <c r="H8" s="3">
        <v>164.43</v>
      </c>
      <c r="I8" s="3">
        <v>165.55500000000001</v>
      </c>
      <c r="J8" s="11">
        <f t="shared" si="2"/>
        <v>0.6841817186644773</v>
      </c>
      <c r="K8" s="27">
        <v>1408</v>
      </c>
      <c r="L8" s="27">
        <v>1353</v>
      </c>
      <c r="M8" s="11">
        <f t="shared" si="3"/>
        <v>-3.90625</v>
      </c>
      <c r="N8" s="3">
        <v>86.3</v>
      </c>
      <c r="O8" s="3">
        <v>86.7</v>
      </c>
      <c r="P8" s="11">
        <f t="shared" si="4"/>
        <v>0.4634994206257308</v>
      </c>
      <c r="Q8" s="5"/>
    </row>
    <row r="9" spans="1:17" s="1" customFormat="1" ht="12" customHeight="1" x14ac:dyDescent="0.2">
      <c r="A9" s="2" t="s">
        <v>39</v>
      </c>
      <c r="B9" s="3">
        <v>152.315</v>
      </c>
      <c r="C9" s="3">
        <v>143.36699999999999</v>
      </c>
      <c r="D9" s="11">
        <f t="shared" si="0"/>
        <v>-5.8746676295834339</v>
      </c>
      <c r="E9" s="3">
        <v>112.16800000000001</v>
      </c>
      <c r="F9" s="3">
        <v>110.64400000000001</v>
      </c>
      <c r="G9" s="11">
        <f t="shared" si="1"/>
        <v>-1.3586762713073255</v>
      </c>
      <c r="H9" s="3">
        <v>92.656999999999996</v>
      </c>
      <c r="I9" s="3">
        <v>91.766000000000005</v>
      </c>
      <c r="J9" s="11">
        <f t="shared" si="2"/>
        <v>-0.96161110331652344</v>
      </c>
      <c r="K9" s="27">
        <v>1358</v>
      </c>
      <c r="L9" s="27">
        <v>1296</v>
      </c>
      <c r="M9" s="11">
        <f t="shared" si="3"/>
        <v>-4.5655375552282766</v>
      </c>
      <c r="N9" s="3">
        <v>82.6</v>
      </c>
      <c r="O9" s="3">
        <v>82.9</v>
      </c>
      <c r="P9" s="11">
        <f t="shared" si="4"/>
        <v>0.3631961259080041</v>
      </c>
      <c r="Q9" s="5"/>
    </row>
    <row r="10" spans="1:17" s="1" customFormat="1" ht="12" customHeight="1" x14ac:dyDescent="0.2">
      <c r="A10" s="2" t="s">
        <v>40</v>
      </c>
      <c r="B10" s="3">
        <v>151.172</v>
      </c>
      <c r="C10" s="3">
        <v>144.22999999999999</v>
      </c>
      <c r="D10" s="11">
        <f t="shared" si="0"/>
        <v>-4.5921202339057547</v>
      </c>
      <c r="E10" s="3">
        <v>112.28700000000001</v>
      </c>
      <c r="F10" s="3">
        <v>112.11499999999999</v>
      </c>
      <c r="G10" s="11">
        <f t="shared" si="1"/>
        <v>-0.15317890762066066</v>
      </c>
      <c r="H10" s="3">
        <v>92.244</v>
      </c>
      <c r="I10" s="3">
        <v>92.563999999999993</v>
      </c>
      <c r="J10" s="11">
        <f t="shared" si="2"/>
        <v>0.34690603182862101</v>
      </c>
      <c r="K10" s="27">
        <v>1346</v>
      </c>
      <c r="L10" s="27">
        <v>1286</v>
      </c>
      <c r="M10" s="11">
        <f t="shared" si="3"/>
        <v>-4.4576523031203568</v>
      </c>
      <c r="N10" s="3">
        <v>82.2</v>
      </c>
      <c r="O10" s="3">
        <v>82.6</v>
      </c>
      <c r="P10" s="11">
        <f t="shared" si="4"/>
        <v>0.48661800486616963</v>
      </c>
      <c r="Q10" s="5"/>
    </row>
    <row r="11" spans="1:17" s="1" customFormat="1" ht="12" customHeight="1" x14ac:dyDescent="0.2">
      <c r="A11" s="2" t="s">
        <v>41</v>
      </c>
      <c r="B11" s="3">
        <v>179.708</v>
      </c>
      <c r="C11" s="3">
        <v>167.37700000000001</v>
      </c>
      <c r="D11" s="11">
        <f t="shared" si="0"/>
        <v>-6.8616867362610394</v>
      </c>
      <c r="E11" s="3">
        <v>127.812</v>
      </c>
      <c r="F11" s="3">
        <v>125.273</v>
      </c>
      <c r="G11" s="11">
        <f t="shared" si="1"/>
        <v>-1.9865114386755558</v>
      </c>
      <c r="H11" s="3">
        <v>110.654</v>
      </c>
      <c r="I11" s="3">
        <v>108.31100000000001</v>
      </c>
      <c r="J11" s="11">
        <f t="shared" si="2"/>
        <v>-2.1174110289731862</v>
      </c>
      <c r="K11" s="27">
        <v>1406</v>
      </c>
      <c r="L11" s="27">
        <v>1336</v>
      </c>
      <c r="M11" s="11">
        <f t="shared" si="3"/>
        <v>-4.9786628733997151</v>
      </c>
      <c r="N11" s="3">
        <v>86.6</v>
      </c>
      <c r="O11" s="3">
        <v>86.5</v>
      </c>
      <c r="P11" s="11">
        <f t="shared" si="4"/>
        <v>-0.11547344110853848</v>
      </c>
      <c r="Q11" s="5"/>
    </row>
    <row r="12" spans="1:17" s="1" customFormat="1" ht="12" customHeight="1" x14ac:dyDescent="0.2">
      <c r="A12" s="2" t="s">
        <v>10</v>
      </c>
      <c r="B12" s="3">
        <v>178.83199999999999</v>
      </c>
      <c r="C12" s="3">
        <v>167.982</v>
      </c>
      <c r="D12" s="11">
        <f t="shared" si="0"/>
        <v>-6.0671468193611853</v>
      </c>
      <c r="E12" s="3">
        <v>127.375</v>
      </c>
      <c r="F12" s="3">
        <v>125.575</v>
      </c>
      <c r="G12" s="11">
        <f t="shared" si="1"/>
        <v>-1.413150147203138</v>
      </c>
      <c r="H12" s="3">
        <v>109.28</v>
      </c>
      <c r="I12" s="3">
        <v>107.95099999999999</v>
      </c>
      <c r="J12" s="11">
        <f t="shared" si="2"/>
        <v>-1.2161420204978108</v>
      </c>
      <c r="K12" s="27">
        <v>1404</v>
      </c>
      <c r="L12" s="27">
        <v>1338</v>
      </c>
      <c r="M12" s="11">
        <f t="shared" si="3"/>
        <v>-4.700854700854701</v>
      </c>
      <c r="N12" s="3">
        <v>85.8</v>
      </c>
      <c r="O12" s="3">
        <v>86</v>
      </c>
      <c r="P12" s="11">
        <f t="shared" si="4"/>
        <v>0.23310023310023645</v>
      </c>
      <c r="Q12" s="5"/>
    </row>
    <row r="13" spans="1:17" s="1" customFormat="1" ht="12" customHeight="1" x14ac:dyDescent="0.2">
      <c r="A13" s="2" t="s">
        <v>11</v>
      </c>
      <c r="B13" s="3">
        <v>260.62599999999998</v>
      </c>
      <c r="C13" s="3">
        <v>245.22900000000001</v>
      </c>
      <c r="D13" s="11">
        <f t="shared" si="0"/>
        <v>-5.9076991551111417</v>
      </c>
      <c r="E13" s="3">
        <v>190.393</v>
      </c>
      <c r="F13" s="3">
        <v>187.71799999999999</v>
      </c>
      <c r="G13" s="11">
        <f t="shared" si="1"/>
        <v>-1.4049886287836271</v>
      </c>
      <c r="H13" s="3">
        <v>159.904</v>
      </c>
      <c r="I13" s="3">
        <v>158.08000000000001</v>
      </c>
      <c r="J13" s="11">
        <f t="shared" si="2"/>
        <v>-1.1406844106463778</v>
      </c>
      <c r="K13" s="27">
        <v>1369</v>
      </c>
      <c r="L13" s="27">
        <v>1306</v>
      </c>
      <c r="M13" s="11">
        <f t="shared" si="3"/>
        <v>-4.6018991964937905</v>
      </c>
      <c r="N13" s="3">
        <v>84</v>
      </c>
      <c r="O13" s="3">
        <v>84.2</v>
      </c>
      <c r="P13" s="11">
        <f t="shared" si="4"/>
        <v>0.2380952380952415</v>
      </c>
      <c r="Q13" s="5"/>
    </row>
    <row r="14" spans="1:17" s="1" customFormat="1" ht="12" customHeight="1" x14ac:dyDescent="0.2">
      <c r="A14" s="2" t="s">
        <v>12</v>
      </c>
      <c r="B14" s="3">
        <v>187.88</v>
      </c>
      <c r="C14" s="3">
        <v>178.476</v>
      </c>
      <c r="D14" s="11">
        <f t="shared" si="0"/>
        <v>-5.005322546306151</v>
      </c>
      <c r="E14" s="3">
        <v>132.42699999999999</v>
      </c>
      <c r="F14" s="3">
        <v>131.81399999999999</v>
      </c>
      <c r="G14" s="11">
        <f t="shared" si="1"/>
        <v>-0.46289653922538426</v>
      </c>
      <c r="H14" s="3">
        <v>114.896</v>
      </c>
      <c r="I14" s="3">
        <v>114.66500000000001</v>
      </c>
      <c r="J14" s="11">
        <f t="shared" si="2"/>
        <v>-0.20105138560088648</v>
      </c>
      <c r="K14" s="27">
        <v>1419</v>
      </c>
      <c r="L14" s="27">
        <v>1354</v>
      </c>
      <c r="M14" s="11">
        <f t="shared" si="3"/>
        <v>-4.5806906272022552</v>
      </c>
      <c r="N14" s="3">
        <v>86.8</v>
      </c>
      <c r="O14" s="3">
        <v>87</v>
      </c>
      <c r="P14" s="11">
        <f t="shared" si="4"/>
        <v>0.23041474654378211</v>
      </c>
      <c r="Q14" s="5"/>
    </row>
    <row r="15" spans="1:17" s="1" customFormat="1" ht="12" customHeight="1" x14ac:dyDescent="0.2">
      <c r="A15" s="2" t="s">
        <v>13</v>
      </c>
      <c r="B15" s="3">
        <v>53.99</v>
      </c>
      <c r="C15" s="3">
        <v>49.988</v>
      </c>
      <c r="D15" s="11">
        <f t="shared" si="0"/>
        <v>-7.4124837932950589</v>
      </c>
      <c r="E15" s="3">
        <v>39.790999999999997</v>
      </c>
      <c r="F15" s="3">
        <v>38.656999999999996</v>
      </c>
      <c r="G15" s="11">
        <f t="shared" si="1"/>
        <v>-2.8498906787967142</v>
      </c>
      <c r="H15" s="3">
        <v>33.039000000000001</v>
      </c>
      <c r="I15" s="3">
        <v>32.143000000000001</v>
      </c>
      <c r="J15" s="11">
        <f t="shared" si="2"/>
        <v>-2.7119464874844903</v>
      </c>
      <c r="K15" s="27">
        <v>1357</v>
      </c>
      <c r="L15" s="27">
        <v>1293</v>
      </c>
      <c r="M15" s="11">
        <f t="shared" si="3"/>
        <v>-4.7162859248341933</v>
      </c>
      <c r="N15" s="3">
        <v>83</v>
      </c>
      <c r="O15" s="3">
        <v>83.1</v>
      </c>
      <c r="P15" s="11">
        <f t="shared" si="4"/>
        <v>0.12048192771083653</v>
      </c>
      <c r="Q15" s="5"/>
    </row>
    <row r="16" spans="1:17" s="1" customFormat="1" ht="12" customHeight="1" x14ac:dyDescent="0.2">
      <c r="A16" s="2" t="s">
        <v>42</v>
      </c>
      <c r="B16" s="3">
        <v>236.77099999999999</v>
      </c>
      <c r="C16" s="3">
        <v>223.29499999999999</v>
      </c>
      <c r="D16" s="11">
        <f t="shared" si="0"/>
        <v>-5.6915754040824256</v>
      </c>
      <c r="E16" s="3">
        <v>169.928</v>
      </c>
      <c r="F16" s="3">
        <v>168.33799999999999</v>
      </c>
      <c r="G16" s="11">
        <f t="shared" si="1"/>
        <v>-0.93569041005602571</v>
      </c>
      <c r="H16" s="3">
        <v>144.81800000000001</v>
      </c>
      <c r="I16" s="3">
        <v>143.83099999999999</v>
      </c>
      <c r="J16" s="11">
        <f t="shared" si="2"/>
        <v>-0.68154511179551103</v>
      </c>
      <c r="K16" s="27">
        <v>1393</v>
      </c>
      <c r="L16" s="27">
        <v>1327</v>
      </c>
      <c r="M16" s="11">
        <f t="shared" si="3"/>
        <v>-4.7379755922469489</v>
      </c>
      <c r="N16" s="3">
        <v>85.2</v>
      </c>
      <c r="O16" s="3">
        <v>85.4</v>
      </c>
      <c r="P16" s="11">
        <f t="shared" si="4"/>
        <v>0.23474178403756202</v>
      </c>
      <c r="Q16" s="5"/>
    </row>
    <row r="17" spans="1:17" s="1" customFormat="1" ht="12" customHeight="1" x14ac:dyDescent="0.2">
      <c r="A17" s="2" t="s">
        <v>14</v>
      </c>
      <c r="B17" s="3">
        <v>91.983000000000004</v>
      </c>
      <c r="C17" s="3">
        <v>86.450999999999993</v>
      </c>
      <c r="D17" s="11">
        <f t="shared" si="0"/>
        <v>-6.0141547894719789</v>
      </c>
      <c r="E17" s="3">
        <v>68.566999999999993</v>
      </c>
      <c r="F17" s="3">
        <v>67.69</v>
      </c>
      <c r="G17" s="11">
        <f t="shared" si="1"/>
        <v>-1.2790409380605765</v>
      </c>
      <c r="H17" s="3">
        <v>55.704000000000001</v>
      </c>
      <c r="I17" s="3">
        <v>55.195999999999998</v>
      </c>
      <c r="J17" s="11">
        <f t="shared" si="2"/>
        <v>-0.91196323423812053</v>
      </c>
      <c r="K17" s="27">
        <v>1342</v>
      </c>
      <c r="L17" s="27">
        <v>1277</v>
      </c>
      <c r="M17" s="11">
        <f t="shared" si="3"/>
        <v>-4.8435171385991058</v>
      </c>
      <c r="N17" s="3">
        <v>81.2</v>
      </c>
      <c r="O17" s="3">
        <v>81.5</v>
      </c>
      <c r="P17" s="11">
        <f t="shared" si="4"/>
        <v>0.36945812807881423</v>
      </c>
      <c r="Q17" s="5"/>
    </row>
    <row r="18" spans="1:17" s="1" customFormat="1" ht="12" customHeight="1" x14ac:dyDescent="0.2">
      <c r="A18" s="2" t="s">
        <v>15</v>
      </c>
      <c r="B18" s="3">
        <v>169.52799999999999</v>
      </c>
      <c r="C18" s="3">
        <v>161.98699999999999</v>
      </c>
      <c r="D18" s="11">
        <f t="shared" si="0"/>
        <v>-4.4482327403142827</v>
      </c>
      <c r="E18" s="3">
        <v>123.887</v>
      </c>
      <c r="F18" s="3">
        <v>123.81699999999999</v>
      </c>
      <c r="G18" s="11">
        <f t="shared" si="1"/>
        <v>-5.6503103634769909E-2</v>
      </c>
      <c r="H18" s="3">
        <v>103.18</v>
      </c>
      <c r="I18" s="3">
        <v>103.536</v>
      </c>
      <c r="J18" s="11">
        <f t="shared" si="2"/>
        <v>0.34502810622213076</v>
      </c>
      <c r="K18" s="27">
        <v>1368</v>
      </c>
      <c r="L18" s="27">
        <v>1308</v>
      </c>
      <c r="M18" s="11">
        <f t="shared" si="3"/>
        <v>-4.3859649122807012</v>
      </c>
      <c r="N18" s="3">
        <v>83.3</v>
      </c>
      <c r="O18" s="3">
        <v>83.6</v>
      </c>
      <c r="P18" s="11">
        <f t="shared" si="4"/>
        <v>0.36014405762304585</v>
      </c>
      <c r="Q18" s="5"/>
    </row>
    <row r="19" spans="1:17" s="6" customFormat="1" ht="12" customHeight="1" x14ac:dyDescent="0.2">
      <c r="A19" s="12" t="s">
        <v>16</v>
      </c>
      <c r="B19" s="13">
        <v>3271.7620000000002</v>
      </c>
      <c r="C19" s="13">
        <v>3101.6410000000001</v>
      </c>
      <c r="D19" s="14">
        <f t="shared" si="0"/>
        <v>-5.1996752820040113</v>
      </c>
      <c r="E19" s="13">
        <v>2343.473</v>
      </c>
      <c r="F19" s="13">
        <v>2326.915</v>
      </c>
      <c r="G19" s="14">
        <f t="shared" si="1"/>
        <v>-0.70655817242187102</v>
      </c>
      <c r="H19" s="13">
        <v>2005.5029999999999</v>
      </c>
      <c r="I19" s="13">
        <v>1997.3489999999999</v>
      </c>
      <c r="J19" s="14">
        <f t="shared" si="2"/>
        <v>-0.40658129157622785</v>
      </c>
      <c r="K19" s="28">
        <v>1396</v>
      </c>
      <c r="L19" s="28">
        <v>1333</v>
      </c>
      <c r="M19" s="14">
        <f t="shared" si="3"/>
        <v>-4.5128939828080226</v>
      </c>
      <c r="N19" s="13">
        <v>85.6</v>
      </c>
      <c r="O19" s="13">
        <v>85.8</v>
      </c>
      <c r="P19" s="14">
        <f t="shared" si="4"/>
        <v>0.23364485981308744</v>
      </c>
      <c r="Q19" s="5"/>
    </row>
    <row r="20" spans="1:17" s="1" customFormat="1" ht="20.100000000000001" customHeight="1" x14ac:dyDescent="0.2">
      <c r="A20" s="2" t="s">
        <v>43</v>
      </c>
      <c r="B20" s="3">
        <v>189.85599999999999</v>
      </c>
      <c r="C20" s="3">
        <v>182.86600000000001</v>
      </c>
      <c r="D20" s="11">
        <f t="shared" si="0"/>
        <v>-3.6817377380751628</v>
      </c>
      <c r="E20" s="3">
        <v>142.227</v>
      </c>
      <c r="F20" s="3">
        <v>142.804</v>
      </c>
      <c r="G20" s="11">
        <f t="shared" si="1"/>
        <v>0.40568949636848006</v>
      </c>
      <c r="H20" s="3">
        <v>116.378</v>
      </c>
      <c r="I20" s="3">
        <v>117.29600000000001</v>
      </c>
      <c r="J20" s="11">
        <f t="shared" si="2"/>
        <v>0.7888088814037072</v>
      </c>
      <c r="K20" s="27">
        <v>1335</v>
      </c>
      <c r="L20" s="27">
        <v>1281</v>
      </c>
      <c r="M20" s="11">
        <f t="shared" si="3"/>
        <v>-4.0449438202247192</v>
      </c>
      <c r="N20" s="3">
        <v>81.8</v>
      </c>
      <c r="O20" s="3">
        <v>82.1</v>
      </c>
      <c r="P20" s="11">
        <f t="shared" si="4"/>
        <v>0.36674816625916523</v>
      </c>
      <c r="Q20" s="5"/>
    </row>
    <row r="21" spans="1:17" s="1" customFormat="1" ht="12" customHeight="1" x14ac:dyDescent="0.2">
      <c r="A21" s="2" t="s">
        <v>17</v>
      </c>
      <c r="B21" s="3">
        <v>175.62299999999999</v>
      </c>
      <c r="C21" s="3">
        <v>165.01400000000001</v>
      </c>
      <c r="D21" s="11">
        <f t="shared" si="0"/>
        <v>-6.0407805355790423</v>
      </c>
      <c r="E21" s="3">
        <v>128.86000000000001</v>
      </c>
      <c r="F21" s="3">
        <v>126.622</v>
      </c>
      <c r="G21" s="11">
        <f t="shared" si="1"/>
        <v>-1.7367685860624038</v>
      </c>
      <c r="H21" s="3">
        <v>108.72</v>
      </c>
      <c r="I21" s="3">
        <v>106.923</v>
      </c>
      <c r="J21" s="11">
        <f t="shared" si="2"/>
        <v>-1.65286975717439</v>
      </c>
      <c r="K21" s="27">
        <v>1363</v>
      </c>
      <c r="L21" s="27">
        <v>1303</v>
      </c>
      <c r="M21" s="11">
        <f t="shared" si="3"/>
        <v>-4.4020542920029344</v>
      </c>
      <c r="N21" s="3">
        <v>84.4</v>
      </c>
      <c r="O21" s="3">
        <v>84.4</v>
      </c>
      <c r="P21" s="11">
        <f t="shared" si="4"/>
        <v>0</v>
      </c>
      <c r="Q21" s="5"/>
    </row>
    <row r="22" spans="1:17" s="1" customFormat="1" ht="12" customHeight="1" x14ac:dyDescent="0.2">
      <c r="A22" s="2" t="s">
        <v>44</v>
      </c>
      <c r="B22" s="3">
        <v>107.419</v>
      </c>
      <c r="C22" s="3">
        <v>102.009</v>
      </c>
      <c r="D22" s="11">
        <f t="shared" si="0"/>
        <v>-5.0363529729377454</v>
      </c>
      <c r="E22" s="3">
        <v>79.52</v>
      </c>
      <c r="F22" s="3">
        <v>78.965999999999994</v>
      </c>
      <c r="G22" s="11">
        <f t="shared" si="1"/>
        <v>-0.69668008048289998</v>
      </c>
      <c r="H22" s="3">
        <v>65.399000000000001</v>
      </c>
      <c r="I22" s="3">
        <v>65.200999999999993</v>
      </c>
      <c r="J22" s="11">
        <f t="shared" si="2"/>
        <v>-0.30275692288874062</v>
      </c>
      <c r="K22" s="27">
        <v>1351</v>
      </c>
      <c r="L22" s="27">
        <v>1292</v>
      </c>
      <c r="M22" s="11">
        <f t="shared" si="3"/>
        <v>-4.3671354552183566</v>
      </c>
      <c r="N22" s="3">
        <v>82.2</v>
      </c>
      <c r="O22" s="3">
        <v>82.6</v>
      </c>
      <c r="P22" s="11">
        <f t="shared" si="4"/>
        <v>0.48661800486616963</v>
      </c>
      <c r="Q22" s="5"/>
    </row>
    <row r="23" spans="1:17" s="1" customFormat="1" ht="12" customHeight="1" x14ac:dyDescent="0.2">
      <c r="A23" s="2" t="s">
        <v>45</v>
      </c>
      <c r="B23" s="3">
        <v>172.90700000000001</v>
      </c>
      <c r="C23" s="3">
        <v>164.24799999999999</v>
      </c>
      <c r="D23" s="11">
        <f t="shared" si="0"/>
        <v>-5.0078944172300837</v>
      </c>
      <c r="E23" s="3">
        <v>129.69800000000001</v>
      </c>
      <c r="F23" s="3">
        <v>128.541</v>
      </c>
      <c r="G23" s="11">
        <f t="shared" si="1"/>
        <v>-0.89207235269627183</v>
      </c>
      <c r="H23" s="3">
        <v>106.93</v>
      </c>
      <c r="I23" s="3">
        <v>106.255</v>
      </c>
      <c r="J23" s="11">
        <f t="shared" si="2"/>
        <v>-0.63125409146171452</v>
      </c>
      <c r="K23" s="27">
        <v>1333</v>
      </c>
      <c r="L23" s="27">
        <v>1278</v>
      </c>
      <c r="M23" s="11">
        <f t="shared" si="3"/>
        <v>-4.1260315078769692</v>
      </c>
      <c r="N23" s="3">
        <v>82.4</v>
      </c>
      <c r="O23" s="3">
        <v>82.7</v>
      </c>
      <c r="P23" s="11">
        <f t="shared" si="4"/>
        <v>0.36407766990290918</v>
      </c>
      <c r="Q23" s="5"/>
    </row>
    <row r="24" spans="1:17" s="1" customFormat="1" ht="12" customHeight="1" x14ac:dyDescent="0.2">
      <c r="A24" s="2" t="s">
        <v>18</v>
      </c>
      <c r="B24" s="3">
        <v>62.5</v>
      </c>
      <c r="C24" s="3">
        <v>59.161999999999999</v>
      </c>
      <c r="D24" s="11">
        <f t="shared" si="0"/>
        <v>-5.3408000000000015</v>
      </c>
      <c r="E24" s="3">
        <v>46.378</v>
      </c>
      <c r="F24" s="3">
        <v>45.731999999999999</v>
      </c>
      <c r="G24" s="11">
        <f t="shared" si="1"/>
        <v>-1.3929018068912</v>
      </c>
      <c r="H24" s="3">
        <v>38.082000000000001</v>
      </c>
      <c r="I24" s="3">
        <v>37.783000000000001</v>
      </c>
      <c r="J24" s="11">
        <f t="shared" si="2"/>
        <v>-0.7851478388740073</v>
      </c>
      <c r="K24" s="27">
        <v>1348</v>
      </c>
      <c r="L24" s="27">
        <v>1294</v>
      </c>
      <c r="M24" s="11">
        <f t="shared" si="3"/>
        <v>-4.0059347181008906</v>
      </c>
      <c r="N24" s="3">
        <v>82.1</v>
      </c>
      <c r="O24" s="3">
        <v>82.6</v>
      </c>
      <c r="P24" s="11">
        <f t="shared" si="4"/>
        <v>0.60901339829476253</v>
      </c>
      <c r="Q24" s="5"/>
    </row>
    <row r="25" spans="1:17" s="6" customFormat="1" ht="12" customHeight="1" x14ac:dyDescent="0.2">
      <c r="A25" s="12" t="s">
        <v>19</v>
      </c>
      <c r="B25" s="13">
        <v>708.30399999999997</v>
      </c>
      <c r="C25" s="13">
        <v>673.3</v>
      </c>
      <c r="D25" s="14">
        <f t="shared" si="0"/>
        <v>-4.9419458311685407</v>
      </c>
      <c r="E25" s="13">
        <v>526.68299999999999</v>
      </c>
      <c r="F25" s="13">
        <v>522.66499999999996</v>
      </c>
      <c r="G25" s="14">
        <f t="shared" si="1"/>
        <v>-0.76288773322853198</v>
      </c>
      <c r="H25" s="13">
        <v>435.51</v>
      </c>
      <c r="I25" s="13">
        <v>433.45800000000003</v>
      </c>
      <c r="J25" s="14">
        <f t="shared" si="2"/>
        <v>-0.47117172969620996</v>
      </c>
      <c r="K25" s="28">
        <v>1345</v>
      </c>
      <c r="L25" s="28">
        <v>1288</v>
      </c>
      <c r="M25" s="14">
        <f t="shared" si="3"/>
        <v>-4.2379182156133828</v>
      </c>
      <c r="N25" s="13">
        <v>82.7</v>
      </c>
      <c r="O25" s="13">
        <v>82.9</v>
      </c>
      <c r="P25" s="14">
        <f t="shared" si="4"/>
        <v>0.24183796856106751</v>
      </c>
      <c r="Q25" s="5"/>
    </row>
    <row r="26" spans="1:17" s="1" customFormat="1" ht="20.100000000000001" customHeight="1" x14ac:dyDescent="0.2">
      <c r="A26" s="2" t="s">
        <v>20</v>
      </c>
      <c r="B26" s="3">
        <v>208.10400000000001</v>
      </c>
      <c r="C26" s="3">
        <v>196.08099999999999</v>
      </c>
      <c r="D26" s="11">
        <f t="shared" si="0"/>
        <v>-5.7773997616576445</v>
      </c>
      <c r="E26" s="3">
        <v>154.714</v>
      </c>
      <c r="F26" s="3">
        <v>151.745</v>
      </c>
      <c r="G26" s="11">
        <f t="shared" si="1"/>
        <v>-1.919024781209195</v>
      </c>
      <c r="H26" s="3">
        <v>128.107</v>
      </c>
      <c r="I26" s="3">
        <v>126.40900000000001</v>
      </c>
      <c r="J26" s="11">
        <f t="shared" si="2"/>
        <v>-1.3254545028764964</v>
      </c>
      <c r="K26" s="27">
        <v>1345</v>
      </c>
      <c r="L26" s="27">
        <v>1292</v>
      </c>
      <c r="M26" s="11">
        <f t="shared" si="3"/>
        <v>-3.9405204460966541</v>
      </c>
      <c r="N26" s="3">
        <v>82.8</v>
      </c>
      <c r="O26" s="3">
        <v>83.3</v>
      </c>
      <c r="P26" s="11">
        <f t="shared" si="4"/>
        <v>0.60386473429951693</v>
      </c>
      <c r="Q26" s="5"/>
    </row>
    <row r="27" spans="1:17" s="1" customFormat="1" ht="12" customHeight="1" x14ac:dyDescent="0.2">
      <c r="A27" s="2" t="s">
        <v>46</v>
      </c>
      <c r="B27" s="3">
        <v>178.08699999999999</v>
      </c>
      <c r="C27" s="3">
        <v>167.95599999999999</v>
      </c>
      <c r="D27" s="11">
        <f t="shared" si="0"/>
        <v>-5.6887925564471304</v>
      </c>
      <c r="E27" s="3">
        <v>129.583</v>
      </c>
      <c r="F27" s="3">
        <v>127.935</v>
      </c>
      <c r="G27" s="11">
        <f t="shared" si="1"/>
        <v>-1.271771760184589</v>
      </c>
      <c r="H27" s="3">
        <v>109.44799999999999</v>
      </c>
      <c r="I27" s="3">
        <v>108.303</v>
      </c>
      <c r="J27" s="11">
        <f t="shared" si="2"/>
        <v>-1.0461589065126782</v>
      </c>
      <c r="K27" s="27">
        <v>1374</v>
      </c>
      <c r="L27" s="27">
        <v>1313</v>
      </c>
      <c r="M27" s="11">
        <f t="shared" si="3"/>
        <v>-4.4395924308588057</v>
      </c>
      <c r="N27" s="3">
        <v>84.5</v>
      </c>
      <c r="O27" s="3">
        <v>84.7</v>
      </c>
      <c r="P27" s="11">
        <f t="shared" si="4"/>
        <v>0.23668639053254772</v>
      </c>
      <c r="Q27" s="5"/>
    </row>
    <row r="28" spans="1:17" s="1" customFormat="1" ht="12" customHeight="1" x14ac:dyDescent="0.2">
      <c r="A28" s="2" t="s">
        <v>47</v>
      </c>
      <c r="B28" s="3">
        <v>88.04</v>
      </c>
      <c r="C28" s="3">
        <v>83.400999999999996</v>
      </c>
      <c r="D28" s="11">
        <f t="shared" si="0"/>
        <v>-5.2691958200817925</v>
      </c>
      <c r="E28" s="3">
        <v>63.94</v>
      </c>
      <c r="F28" s="3">
        <v>63.49</v>
      </c>
      <c r="G28" s="11">
        <f t="shared" si="1"/>
        <v>-0.70378479824835116</v>
      </c>
      <c r="H28" s="3">
        <v>54.075000000000003</v>
      </c>
      <c r="I28" s="3">
        <v>53.844000000000001</v>
      </c>
      <c r="J28" s="11">
        <f t="shared" si="2"/>
        <v>-0.42718446601942051</v>
      </c>
      <c r="K28" s="27">
        <v>1377</v>
      </c>
      <c r="L28" s="27">
        <v>1314</v>
      </c>
      <c r="M28" s="11">
        <f t="shared" si="3"/>
        <v>-4.5751633986928102</v>
      </c>
      <c r="N28" s="3">
        <v>84.6</v>
      </c>
      <c r="O28" s="3">
        <v>84.8</v>
      </c>
      <c r="P28" s="11">
        <f t="shared" si="4"/>
        <v>0.23640661938534616</v>
      </c>
      <c r="Q28" s="5"/>
    </row>
    <row r="29" spans="1:17" s="1" customFormat="1" ht="12" customHeight="1" x14ac:dyDescent="0.2">
      <c r="A29" s="2" t="s">
        <v>48</v>
      </c>
      <c r="B29" s="3">
        <v>135.99700000000001</v>
      </c>
      <c r="C29" s="3">
        <v>128.96</v>
      </c>
      <c r="D29" s="11">
        <f t="shared" si="0"/>
        <v>-5.1743788465922087</v>
      </c>
      <c r="E29" s="3">
        <v>100.01600000000001</v>
      </c>
      <c r="F29" s="3">
        <v>99.182000000000002</v>
      </c>
      <c r="G29" s="11">
        <f t="shared" si="1"/>
        <v>-0.83386658134698766</v>
      </c>
      <c r="H29" s="3">
        <v>84.149000000000001</v>
      </c>
      <c r="I29" s="3">
        <v>83.712000000000003</v>
      </c>
      <c r="J29" s="11">
        <f t="shared" si="2"/>
        <v>-0.51931692592900403</v>
      </c>
      <c r="K29" s="27">
        <v>1360</v>
      </c>
      <c r="L29" s="27">
        <v>1300</v>
      </c>
      <c r="M29" s="11">
        <f t="shared" si="3"/>
        <v>-4.4117647058823533</v>
      </c>
      <c r="N29" s="3">
        <v>84.1</v>
      </c>
      <c r="O29" s="3">
        <v>84.4</v>
      </c>
      <c r="P29" s="11">
        <f t="shared" si="4"/>
        <v>0.35671819262783755</v>
      </c>
      <c r="Q29" s="5"/>
    </row>
    <row r="30" spans="1:17" s="1" customFormat="1" ht="12" customHeight="1" x14ac:dyDescent="0.2">
      <c r="A30" s="2" t="s">
        <v>21</v>
      </c>
      <c r="B30" s="3">
        <v>108.437</v>
      </c>
      <c r="C30" s="3">
        <v>103.492</v>
      </c>
      <c r="D30" s="11">
        <f t="shared" si="0"/>
        <v>-4.5602515746470234</v>
      </c>
      <c r="E30" s="3">
        <v>80.236999999999995</v>
      </c>
      <c r="F30" s="3">
        <v>79.986999999999995</v>
      </c>
      <c r="G30" s="11">
        <f t="shared" si="1"/>
        <v>-0.31157695327592011</v>
      </c>
      <c r="H30" s="3">
        <v>66.409000000000006</v>
      </c>
      <c r="I30" s="3">
        <v>66.424000000000007</v>
      </c>
      <c r="J30" s="11">
        <f t="shared" si="2"/>
        <v>2.2587299914169114E-2</v>
      </c>
      <c r="K30" s="27">
        <v>1352</v>
      </c>
      <c r="L30" s="27">
        <v>1294</v>
      </c>
      <c r="M30" s="11">
        <f t="shared" si="3"/>
        <v>-4.2899408284023668</v>
      </c>
      <c r="N30" s="3">
        <v>82.8</v>
      </c>
      <c r="O30" s="3">
        <v>83</v>
      </c>
      <c r="P30" s="11">
        <f t="shared" si="4"/>
        <v>0.24154589371981022</v>
      </c>
      <c r="Q30" s="5"/>
    </row>
    <row r="31" spans="1:17" s="1" customFormat="1" ht="12" customHeight="1" x14ac:dyDescent="0.2">
      <c r="A31" s="2" t="s">
        <v>49</v>
      </c>
      <c r="B31" s="3">
        <v>119.92100000000001</v>
      </c>
      <c r="C31" s="3">
        <v>112.812</v>
      </c>
      <c r="D31" s="11">
        <f t="shared" si="0"/>
        <v>-5.9280693122972696</v>
      </c>
      <c r="E31" s="3">
        <v>87.022000000000006</v>
      </c>
      <c r="F31" s="3">
        <v>85.716999999999999</v>
      </c>
      <c r="G31" s="11">
        <f t="shared" si="1"/>
        <v>-1.4996207855484898</v>
      </c>
      <c r="H31" s="3">
        <v>73.697999999999993</v>
      </c>
      <c r="I31" s="3">
        <v>72.75</v>
      </c>
      <c r="J31" s="11">
        <f t="shared" si="2"/>
        <v>-1.2863307009688096</v>
      </c>
      <c r="K31" s="27">
        <v>1378</v>
      </c>
      <c r="L31" s="27">
        <v>1316</v>
      </c>
      <c r="M31" s="11">
        <f t="shared" si="3"/>
        <v>-4.499274310595065</v>
      </c>
      <c r="N31" s="3">
        <v>84.7</v>
      </c>
      <c r="O31" s="3">
        <v>84.9</v>
      </c>
      <c r="P31" s="11">
        <f t="shared" si="4"/>
        <v>0.2361275088547849</v>
      </c>
      <c r="Q31" s="5"/>
    </row>
    <row r="32" spans="1:17" s="1" customFormat="1" ht="12" customHeight="1" x14ac:dyDescent="0.2">
      <c r="A32" s="2" t="s">
        <v>50</v>
      </c>
      <c r="B32" s="3">
        <v>57.375</v>
      </c>
      <c r="C32" s="3">
        <v>54.354999999999997</v>
      </c>
      <c r="D32" s="11">
        <f t="shared" si="0"/>
        <v>-5.2636165577342107</v>
      </c>
      <c r="E32" s="3">
        <v>42.936999999999998</v>
      </c>
      <c r="F32" s="3">
        <v>42.44</v>
      </c>
      <c r="G32" s="11">
        <f t="shared" si="1"/>
        <v>-1.1575098399981367</v>
      </c>
      <c r="H32" s="3">
        <v>34.811</v>
      </c>
      <c r="I32" s="3">
        <v>34.488</v>
      </c>
      <c r="J32" s="11">
        <f t="shared" si="2"/>
        <v>-0.92786762804860645</v>
      </c>
      <c r="K32" s="27">
        <v>1336</v>
      </c>
      <c r="L32" s="27">
        <v>1281</v>
      </c>
      <c r="M32" s="11">
        <f t="shared" si="3"/>
        <v>-4.1167664670658679</v>
      </c>
      <c r="N32" s="3">
        <v>81.099999999999994</v>
      </c>
      <c r="O32" s="3">
        <v>81.3</v>
      </c>
      <c r="P32" s="11">
        <f t="shared" si="4"/>
        <v>0.24660912453761141</v>
      </c>
      <c r="Q32" s="5"/>
    </row>
    <row r="33" spans="1:17" s="6" customFormat="1" ht="12" customHeight="1" x14ac:dyDescent="0.2">
      <c r="A33" s="12" t="s">
        <v>22</v>
      </c>
      <c r="B33" s="13">
        <v>895.96199999999999</v>
      </c>
      <c r="C33" s="13">
        <v>847.05700000000002</v>
      </c>
      <c r="D33" s="14">
        <f t="shared" si="0"/>
        <v>-5.4583788151729618</v>
      </c>
      <c r="E33" s="13">
        <v>658.44899999999996</v>
      </c>
      <c r="F33" s="13">
        <v>650.49599999999998</v>
      </c>
      <c r="G33" s="14">
        <f t="shared" si="1"/>
        <v>-1.2078384202876722</v>
      </c>
      <c r="H33" s="13">
        <v>550.69600000000003</v>
      </c>
      <c r="I33" s="13">
        <v>545.92999999999995</v>
      </c>
      <c r="J33" s="14">
        <f t="shared" si="2"/>
        <v>-0.86545026657177027</v>
      </c>
      <c r="K33" s="28">
        <v>1361</v>
      </c>
      <c r="L33" s="28">
        <v>1302</v>
      </c>
      <c r="M33" s="14">
        <f t="shared" si="3"/>
        <v>-4.3350477590007346</v>
      </c>
      <c r="N33" s="13">
        <v>83.6</v>
      </c>
      <c r="O33" s="13">
        <v>83.9</v>
      </c>
      <c r="P33" s="14">
        <f t="shared" si="4"/>
        <v>0.35885167464116197</v>
      </c>
      <c r="Q33" s="5"/>
    </row>
    <row r="34" spans="1:17" s="6" customFormat="1" ht="20.100000000000001" customHeight="1" x14ac:dyDescent="0.2">
      <c r="A34" s="12" t="s">
        <v>23</v>
      </c>
      <c r="B34" s="13">
        <v>4876.0280000000002</v>
      </c>
      <c r="C34" s="13">
        <v>4621.9979999999996</v>
      </c>
      <c r="D34" s="14">
        <f t="shared" si="0"/>
        <v>-5.2097732006461133</v>
      </c>
      <c r="E34" s="13">
        <v>3528.605</v>
      </c>
      <c r="F34" s="13">
        <v>3500.076</v>
      </c>
      <c r="G34" s="14">
        <f t="shared" si="1"/>
        <v>-0.80850647777237739</v>
      </c>
      <c r="H34" s="13">
        <v>2991.7089999999998</v>
      </c>
      <c r="I34" s="13">
        <v>2976.7370000000001</v>
      </c>
      <c r="J34" s="14">
        <f t="shared" si="2"/>
        <v>-0.50044974293956246</v>
      </c>
      <c r="K34" s="28">
        <v>1382</v>
      </c>
      <c r="L34" s="28">
        <v>1321</v>
      </c>
      <c r="M34" s="14">
        <f t="shared" si="3"/>
        <v>-4.4138929088277861</v>
      </c>
      <c r="N34" s="13">
        <v>84.8</v>
      </c>
      <c r="O34" s="13">
        <v>85</v>
      </c>
      <c r="P34" s="14">
        <f t="shared" si="4"/>
        <v>0.23584905660377695</v>
      </c>
      <c r="Q34" s="5"/>
    </row>
    <row r="35" spans="1:17" s="1" customFormat="1" ht="12" customHeight="1" x14ac:dyDescent="0.2">
      <c r="A35" s="2" t="s">
        <v>24</v>
      </c>
      <c r="B35" s="3"/>
      <c r="C35" s="3"/>
      <c r="D35" s="11"/>
      <c r="E35" s="3"/>
      <c r="F35" s="3"/>
      <c r="G35" s="11"/>
      <c r="H35" s="3"/>
      <c r="I35" s="3"/>
      <c r="J35" s="11"/>
      <c r="K35" s="27"/>
      <c r="L35" s="27"/>
      <c r="M35" s="11"/>
      <c r="N35" s="3"/>
      <c r="O35" s="3"/>
      <c r="P35" s="11"/>
      <c r="Q35" s="5"/>
    </row>
    <row r="36" spans="1:17" s="1" customFormat="1" ht="12" customHeight="1" x14ac:dyDescent="0.2">
      <c r="A36" s="2" t="s">
        <v>25</v>
      </c>
      <c r="B36" s="3">
        <v>1817.0619999999999</v>
      </c>
      <c r="C36" s="3">
        <v>1729.3420000000001</v>
      </c>
      <c r="D36" s="11">
        <f t="shared" si="0"/>
        <v>-4.8275733023969352</v>
      </c>
      <c r="E36" s="3">
        <v>1293.5519999999999</v>
      </c>
      <c r="F36" s="3">
        <v>1287.019</v>
      </c>
      <c r="G36" s="11">
        <f t="shared" si="1"/>
        <v>-0.50504347718529308</v>
      </c>
      <c r="H36" s="3">
        <v>1117.2329999999999</v>
      </c>
      <c r="I36" s="3">
        <v>1115.7149999999999</v>
      </c>
      <c r="J36" s="11">
        <f t="shared" si="2"/>
        <v>-0.13587138940579352</v>
      </c>
      <c r="K36" s="27">
        <v>1405</v>
      </c>
      <c r="L36" s="27">
        <v>1344</v>
      </c>
      <c r="M36" s="11">
        <f t="shared" si="3"/>
        <v>-4.3416370106761564</v>
      </c>
      <c r="N36" s="3">
        <v>86.4</v>
      </c>
      <c r="O36" s="3">
        <v>86.7</v>
      </c>
      <c r="P36" s="11">
        <f t="shared" si="4"/>
        <v>0.34722222222221888</v>
      </c>
      <c r="Q36" s="5"/>
    </row>
    <row r="37" spans="1:17" s="1" customFormat="1" ht="12" customHeight="1" x14ac:dyDescent="0.2">
      <c r="A37" s="2" t="s">
        <v>26</v>
      </c>
      <c r="B37" s="3">
        <v>3058.9659999999999</v>
      </c>
      <c r="C37" s="3">
        <v>2892.6559999999999</v>
      </c>
      <c r="D37" s="11">
        <f t="shared" si="0"/>
        <v>-5.4368044626844476</v>
      </c>
      <c r="E37" s="3">
        <v>2235.0529999999999</v>
      </c>
      <c r="F37" s="3">
        <v>2213.0569999999998</v>
      </c>
      <c r="G37" s="11">
        <f t="shared" si="1"/>
        <v>-0.98413773633108903</v>
      </c>
      <c r="H37" s="3">
        <v>1874.4760000000001</v>
      </c>
      <c r="I37" s="3">
        <v>1861.0219999999999</v>
      </c>
      <c r="J37" s="11">
        <f t="shared" si="2"/>
        <v>-0.71774725309900889</v>
      </c>
      <c r="K37" s="27">
        <v>1369</v>
      </c>
      <c r="L37" s="27">
        <v>1307</v>
      </c>
      <c r="M37" s="11">
        <f t="shared" si="3"/>
        <v>-4.5288531775018264</v>
      </c>
      <c r="N37" s="3">
        <v>83.9</v>
      </c>
      <c r="O37" s="3">
        <v>84.1</v>
      </c>
      <c r="P37" s="11">
        <f t="shared" si="4"/>
        <v>0.23837902264599356</v>
      </c>
      <c r="Q37" s="5"/>
    </row>
    <row r="38" spans="1:17" s="1" customFormat="1" x14ac:dyDescent="0.2">
      <c r="A38" s="7" t="s">
        <v>35</v>
      </c>
      <c r="B38" s="8"/>
      <c r="C38" s="8"/>
      <c r="D38" s="8"/>
      <c r="E38" s="8"/>
      <c r="F38" s="8"/>
      <c r="G38" s="8"/>
      <c r="H38" s="4"/>
      <c r="I38" s="4"/>
      <c r="J38" s="4"/>
      <c r="K38" s="4"/>
      <c r="L38" s="4"/>
      <c r="M38" s="4"/>
      <c r="N38" s="4"/>
      <c r="O38" s="4"/>
      <c r="P38" s="4"/>
      <c r="Q38" s="4"/>
    </row>
    <row r="39" spans="1:17" s="1" customFormat="1" ht="9.9499999999999993" customHeight="1" x14ac:dyDescent="0.2">
      <c r="A39" s="18" t="s">
        <v>31</v>
      </c>
      <c r="B39" s="18"/>
      <c r="C39" s="18"/>
      <c r="D39" s="18"/>
      <c r="E39" s="18"/>
      <c r="F39" s="18"/>
      <c r="G39" s="9"/>
      <c r="H39" s="4"/>
      <c r="I39" s="4"/>
      <c r="J39" s="4"/>
      <c r="K39" s="4"/>
      <c r="L39" s="4"/>
      <c r="M39" s="4"/>
      <c r="N39" s="4"/>
      <c r="O39" s="4"/>
      <c r="P39" s="4"/>
    </row>
    <row r="40" spans="1:17" s="1" customFormat="1" ht="18.95" customHeight="1" x14ac:dyDescent="0.2">
      <c r="A40" s="18" t="s">
        <v>29</v>
      </c>
      <c r="B40" s="18"/>
      <c r="C40" s="18"/>
      <c r="D40" s="18"/>
      <c r="E40" s="18"/>
      <c r="F40" s="18"/>
      <c r="G40" s="18"/>
      <c r="H40" s="18"/>
      <c r="I40" s="18"/>
      <c r="J40" s="18"/>
      <c r="K40" s="18"/>
      <c r="L40" s="18"/>
      <c r="M40" s="18"/>
      <c r="N40" s="18"/>
      <c r="O40" s="18"/>
      <c r="P40" s="18"/>
    </row>
    <row r="41" spans="1:17" s="10" customFormat="1" ht="9.9499999999999993" customHeight="1" x14ac:dyDescent="0.15">
      <c r="A41" s="17" t="s">
        <v>32</v>
      </c>
      <c r="B41" s="17"/>
      <c r="C41" s="17"/>
      <c r="D41" s="17"/>
      <c r="E41" s="17"/>
      <c r="F41" s="17"/>
      <c r="G41" s="17"/>
      <c r="H41" s="17"/>
      <c r="I41" s="17"/>
      <c r="J41" s="17"/>
      <c r="K41" s="17"/>
      <c r="L41" s="17"/>
      <c r="M41" s="17"/>
      <c r="N41" s="17"/>
      <c r="O41" s="17"/>
      <c r="P41" s="17"/>
    </row>
    <row r="42" spans="1:17" x14ac:dyDescent="0.2">
      <c r="A42" s="4"/>
      <c r="B42" s="4"/>
      <c r="C42" s="4"/>
      <c r="D42" s="4"/>
      <c r="E42" s="4"/>
      <c r="F42" s="4"/>
      <c r="G42" s="4"/>
      <c r="H42" s="24"/>
      <c r="I42" s="24"/>
      <c r="J42" s="24"/>
      <c r="K42" s="24"/>
      <c r="L42" s="24"/>
      <c r="M42" s="24"/>
      <c r="N42" s="24"/>
      <c r="O42" s="24"/>
      <c r="P42" s="24"/>
    </row>
  </sheetData>
  <mergeCells count="15">
    <mergeCell ref="A41:P41"/>
    <mergeCell ref="A40:P40"/>
    <mergeCell ref="A39:F39"/>
    <mergeCell ref="A1:P1"/>
    <mergeCell ref="N2:P2"/>
    <mergeCell ref="B4:C4"/>
    <mergeCell ref="E4:F4"/>
    <mergeCell ref="H4:I4"/>
    <mergeCell ref="K4:L4"/>
    <mergeCell ref="N4:O4"/>
    <mergeCell ref="A2:A4"/>
    <mergeCell ref="B2:D2"/>
    <mergeCell ref="E2:G2"/>
    <mergeCell ref="H2:J2"/>
    <mergeCell ref="K2:M2"/>
  </mergeCells>
  <pageMargins left="0.59055118110236227" right="0.59055118110236227" top="0.98425196850393704" bottom="0.78740157480314965" header="0.51181102362204722" footer="0.51181102362204722"/>
  <pageSetup paperSize="9" scale="74"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6264F8CFD22F74D99819679B423BA7D" ma:contentTypeVersion="1" ma:contentTypeDescription="Ein neues Dokument erstellen." ma:contentTypeScope="" ma:versionID="5099d31e0df61b22e291b73148e71475">
  <xsd:schema xmlns:xsd="http://www.w3.org/2001/XMLSchema" xmlns:xs="http://www.w3.org/2001/XMLSchema" xmlns:p="http://schemas.microsoft.com/office/2006/metadata/properties" xmlns:ns2="135a2608-5b61-4d7b-b0dc-a6ac7e99c0bb" targetNamespace="http://schemas.microsoft.com/office/2006/metadata/properties" ma:root="true" ma:fieldsID="21846a72a6510dad7ad87d49fe9ebb04" ns2:_="">
    <xsd:import namespace="135a2608-5b61-4d7b-b0dc-a6ac7e99c0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5a2608-5b61-4d7b-b0dc-a6ac7e99c0bb"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EF061B6-8358-47A6-8751-082842FCC4A3}"/>
</file>

<file path=customXml/itemProps2.xml><?xml version="1.0" encoding="utf-8"?>
<ds:datastoreItem xmlns:ds="http://schemas.openxmlformats.org/officeDocument/2006/customXml" ds:itemID="{EFE27933-ABE6-4440-9D72-612D89EA2336}"/>
</file>

<file path=customXml/itemProps3.xml><?xml version="1.0" encoding="utf-8"?>
<ds:datastoreItem xmlns:ds="http://schemas.openxmlformats.org/officeDocument/2006/customXml" ds:itemID="{BBCE89B7-D5C7-4B01-9B0F-98F42355DE1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StAV_VZÄ</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2022-06-01T12:42:21Z</dcterms:created>
  <dcterms:modified xsi:type="dcterms:W3CDTF">2022-06-01T12:47:56Z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0x01010006264F8CFD22F74D99819679B423BA7D</vt:lpwstr>
  </property>
</Properties>
</file>